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29"/>
  <workbookPr defaultThemeVersion="124226"/>
  <mc:AlternateContent xmlns:mc="http://schemas.openxmlformats.org/markup-compatibility/2006">
    <mc:Choice Requires="x15">
      <x15ac:absPath xmlns:x15ac="http://schemas.microsoft.com/office/spreadsheetml/2010/11/ac" url="C:\Users\Сохрани жизнь\Desktop\Отчеты на сайт\"/>
    </mc:Choice>
  </mc:AlternateContent>
  <xr:revisionPtr revIDLastSave="0" documentId="13_ncr:1_{2E276449-D555-4495-A6BB-DA7F78995548}" xr6:coauthVersionLast="46" xr6:coauthVersionMax="46" xr10:uidLastSave="{00000000-0000-0000-0000-000000000000}"/>
  <bookViews>
    <workbookView xWindow="-120" yWindow="-120" windowWidth="20730" windowHeight="11160" xr2:uid="{00000000-000D-0000-FFFF-FFFF00000000}"/>
  </bookViews>
  <sheets>
    <sheet name="Расход" sheetId="1" r:id="rId1"/>
    <sheet name="Приход" sheetId="2" r:id="rId2"/>
  </sheets>
  <definedNames>
    <definedName name="_xlnm._FilterDatabase" localSheetId="1" hidden="1">Приход!$A$2:$IK$67</definedName>
    <definedName name="_xlnm._FilterDatabase" localSheetId="0" hidden="1">Расход!$A$11:$C$11</definedName>
  </definedNames>
  <calcPr calcId="191029"/>
</workbook>
</file>

<file path=xl/calcChain.xml><?xml version="1.0" encoding="utf-8"?>
<calcChain xmlns="http://schemas.openxmlformats.org/spreadsheetml/2006/main">
  <c r="C29" i="1" l="1"/>
  <c r="C30" i="1" l="1"/>
  <c r="C31" i="1" l="1"/>
  <c r="C67" i="2"/>
</calcChain>
</file>

<file path=xl/sharedStrings.xml><?xml version="1.0" encoding="utf-8"?>
<sst xmlns="http://schemas.openxmlformats.org/spreadsheetml/2006/main" count="138" uniqueCount="108">
  <si>
    <t>Итого со счета фонда</t>
  </si>
  <si>
    <t>Помощь благотворителей</t>
  </si>
  <si>
    <t xml:space="preserve">Итого </t>
  </si>
  <si>
    <t>Дата</t>
  </si>
  <si>
    <t>Назначение платежа</t>
  </si>
  <si>
    <t>Сумма</t>
  </si>
  <si>
    <t>Расходы в рамках проекта, акции, мерориятия</t>
  </si>
  <si>
    <t>Административные расходы на содержание фонда: Комиссия за перечисление средств со счета согласно договора Расчетно Кассовое Обслуживание, Заработная плата, Налоги с заработной платы</t>
  </si>
  <si>
    <t xml:space="preserve">Квартира дла проживания детей и их родителей в г Москва,  проходящие лечение или обследования </t>
  </si>
  <si>
    <t>Пожертвование  благотворителей</t>
  </si>
  <si>
    <t>сумма</t>
  </si>
  <si>
    <t>помощь по   основным  программам  фонда</t>
  </si>
  <si>
    <t>Оплата АО "ДХЛ Интернешнл" за транспортировку ананлизов в ФГБУ ФНКЦ ДГОИ им. Дмитрия Рогачева</t>
  </si>
  <si>
    <t>Благотворительное пожертвование от ООО "Ост-Ком"</t>
  </si>
  <si>
    <t>Благотворительные пожертвования через "Яндекс Деньги"</t>
  </si>
  <si>
    <t>Благотворительные пожертвования через "Деньги Мэйл.Ру""</t>
  </si>
  <si>
    <t>Благотворительное пожертвование от Титова Е.В.</t>
  </si>
  <si>
    <t>Благотворительное пожертвование от Ткаченко В.В.</t>
  </si>
  <si>
    <t>Благотворительное пожертвование от Чжен Е.Г.</t>
  </si>
  <si>
    <t>Благотворительное пожертвование от Пасютиной О.А.</t>
  </si>
  <si>
    <t>Благотворительное пожертвование от Олейник Ю.А.</t>
  </si>
  <si>
    <t>Благотворительное пожертвование от Менихарт О.С.</t>
  </si>
  <si>
    <t>Благотворительное пожертвование от Кожемяко О.Н.</t>
  </si>
  <si>
    <t>Благотворительное пожертвование от Никитина Т.А.</t>
  </si>
  <si>
    <t>Благотворительное пожертвование от Сайрановой Е.С.</t>
  </si>
  <si>
    <t>Благотворительное пожертвование от Сороквашиной А.М.</t>
  </si>
  <si>
    <t>Благотворительное пожертвование от Киприч В.М.</t>
  </si>
  <si>
    <t>16 пачек</t>
  </si>
  <si>
    <t>8 пачек</t>
  </si>
  <si>
    <t>30 пачек</t>
  </si>
  <si>
    <t>Благотворительное пожертвование от ООО "Форвард-Эл"</t>
  </si>
  <si>
    <t>Благотворительное пожертвование от Чистоплясова Е.А.</t>
  </si>
  <si>
    <t>Благотворительное пожертвование от Мавлютовой Е.С.</t>
  </si>
  <si>
    <t>Благотворительное пожертвование от Черновой Т.Г.</t>
  </si>
  <si>
    <t>Благотворительное пожертвование от Мищенко О.А.</t>
  </si>
  <si>
    <t>Благотворительное пожертвование от Ибрагимова В.Ш.</t>
  </si>
  <si>
    <t>Благотворительное пожертвование от Легостаевой Е.Ю.</t>
  </si>
  <si>
    <t>Целевое пожертвование в рамках субсидии на  проект "Сказки на здоровье" от АНО ДПО "Развитие", второй транш</t>
  </si>
  <si>
    <t>Благотворительное пожертвование от Такарлыкова И.Н.</t>
  </si>
  <si>
    <t>Благотворительное пожертвование от Лысова В.В.</t>
  </si>
  <si>
    <t>Благотворительное пожертвование от Дмитриенко В.М.</t>
  </si>
  <si>
    <t>Благотворительное пожертвование от Гороховой А.И.</t>
  </si>
  <si>
    <t>Благотворительное пожертвование от Фролова И.А.</t>
  </si>
  <si>
    <t>Благотворительное пожертвование от Эйзенах С.К.</t>
  </si>
  <si>
    <t>Благотворительное пожертвование от Твердяковой Е.А.</t>
  </si>
  <si>
    <t>Благотворительное пожертвование от Гладышенко С.А.</t>
  </si>
  <si>
    <t>Благотворительное пожертвование от Синева М.Ю.</t>
  </si>
  <si>
    <t>Благотворительное пожертвование от Жуковой А.Л.</t>
  </si>
  <si>
    <t>Благотворительное пожертвование от Анисимовой И.В.</t>
  </si>
  <si>
    <t>Благотворительное пожертвование от Виноградова В.Н.</t>
  </si>
  <si>
    <t>Благотворительные пожертвования через ООО НКО "Юмани"</t>
  </si>
  <si>
    <t>Благотворительное пожертвование от АО "Бетоныч"</t>
  </si>
  <si>
    <t>Благотворительное пожертвование от БФ "Нужна помощь"</t>
  </si>
  <si>
    <t>Благотворительное пожертвование от Анисимовой Н.В.</t>
  </si>
  <si>
    <t>Благотворительное пожертвование , пеленки разовые</t>
  </si>
  <si>
    <t>5 пачек</t>
  </si>
  <si>
    <t>Благотворительное пожертвование, влажные салфетки</t>
  </si>
  <si>
    <t>15 пачек</t>
  </si>
  <si>
    <t>Благотворительное пожертвование от ООО "Водопад-25", вода для детского питания "Славда" 1.5 л</t>
  </si>
  <si>
    <t>18 бут.</t>
  </si>
  <si>
    <t>Благотворительное пожертвование от ООО "Водопад-25", вода для детского питания "Славда" 19 л</t>
  </si>
  <si>
    <t>2 бут.</t>
  </si>
  <si>
    <t>Благотворительное пожертвование от Омельчук, влажные салфетки</t>
  </si>
  <si>
    <t>20 пачек</t>
  </si>
  <si>
    <t>Благотворительное пожертвование от Омельчук, памперсы детские</t>
  </si>
  <si>
    <t>Благотворительное пожертвование от родителей учащихся Гимназии № 2, памперсы детские</t>
  </si>
  <si>
    <t>Благотворительное пожертвование от ООО "Техно Логика", игрушки для "Коробки храбрости"</t>
  </si>
  <si>
    <t>37 шт.</t>
  </si>
  <si>
    <t>Благотворительное пожертвование от ООО "Техно Логика", влажные салфетки</t>
  </si>
  <si>
    <t>10 пачек</t>
  </si>
  <si>
    <t>Благотворительное пожертвование от ООО "Техно Логика", пеленки разовые</t>
  </si>
  <si>
    <t>30 шт.</t>
  </si>
  <si>
    <t>02-30.11.20</t>
  </si>
  <si>
    <t>81 пачка</t>
  </si>
  <si>
    <t>Влажные салфетки для:Дейнек Глеб,Атлыгишиев Абусульян,Цвигун Сергей,Алексеев Руслан,Гаврикова Милана,Отставная Алиса,Сиротин Георгий,Павлов Иван,Долгушин Виктор,Королев родион,Пилат кристина,Ясинецкий Семен,Антонюк Эльвира,Шматко анатолий,Лейс Алина,Пономаренко Артем,Разумов Давуд,Талибова Зилола,Дудин Дмитрий,Музолевский Георгий,абакаев Мухаммад,Калинин Владислав,Ломовцев максим,Зинович Дмитрий,Де Максим,Порва Александра,Бояршинов Петр,Паньшин Юрий,Думиника Иван,Кшичковская Дарья,Фищук Юрий.</t>
  </si>
  <si>
    <t>148 бут.</t>
  </si>
  <si>
    <t>Энтеральное питание "Малоежка" для:Дейнек Глеба, Де Максима,Музолевского Георгия,Алексеева Руслана,Ломовцева Максима,Сиротина Георгия,Цвигун Сергея,Думиника Ивана,Фищук Юрия,Паньшина Юрия,Атлыгишиева Абусульяна, Пономаренко Артема.</t>
  </si>
  <si>
    <t>Детские подгузники для: Зинченко Ольги,Атлыгишиева Абусульяна,Дудина Дмитрия,Антонюк Эльвиры,Шматко Анатолия,Порва Александры,Пономаренко Артема,Думиника Ивана,Паньшина Юрия,Назарян Марии.</t>
  </si>
  <si>
    <t>02-30.112.20</t>
  </si>
  <si>
    <t>40 пачек</t>
  </si>
  <si>
    <t>Одноразовые пеленки для:Дейнек Глеба,Порва Александры,Сиротина Георгия,Талибовой Зилолы,Дудина Дмитрия,Музолевского Георгия,Атлыгишиева Абусульяна,Абакарова Мухаммада,Калинина Владислава,Антонюк Эльвиры,Королева Родиона,Шматко Анатолия,Алексеева Руслана,Де Максима,Калинина Владислава, Цвигун Сергея,Станкевич Кирилла,Долгушина Виктора,Думиника Ивана,Фищук Юрия,Паньшина Юрия,Кшичковской Дарьи,Пономаренко Артема.</t>
  </si>
  <si>
    <t>09-11.11.20</t>
  </si>
  <si>
    <t>6 услуг</t>
  </si>
  <si>
    <t>Услуги курьера по доставке костного мозга в ФГБУ ФНКЦ ДГОИ им. Дмитрия Рогачева, для Королева родиона, Абакарова Мухаммада, Зинович Дмитрия,Мамедова Эмиля,Долгушина Виктора,Дейнек Глеба.</t>
  </si>
  <si>
    <t xml:space="preserve">    в обследованиях крови в  "Тафи"  - 256</t>
  </si>
  <si>
    <t xml:space="preserve"> в  проживании в квартире в Москве - 75</t>
  </si>
  <si>
    <t>Кругляк Диана+родитель, диагноз - медуллобластома, обследование в ФГАОУ ВО "РНИМУ им. Пирогова" СП "РДКБ"</t>
  </si>
  <si>
    <t>08-09.11.20</t>
  </si>
  <si>
    <t>Под опекой  благотворительного  фонда находится   547 семей</t>
  </si>
  <si>
    <t>в обследованиях и консультациях  - 43</t>
  </si>
  <si>
    <r>
      <t>в  приобретении лекарств -</t>
    </r>
    <r>
      <rPr>
        <b/>
        <sz val="14"/>
        <rFont val="Times New Roman"/>
        <family val="1"/>
        <charset val="204"/>
      </rPr>
      <t xml:space="preserve">  </t>
    </r>
    <r>
      <rPr>
        <sz val="14"/>
        <rFont val="Times New Roman"/>
        <family val="1"/>
        <charset val="204"/>
      </rPr>
      <t>16</t>
    </r>
  </si>
  <si>
    <t>Оплата ИП Пак А.В. за проведение мероприятий(в режиме онлайн) по "Эбру" (рисунок на воде) и правополушарному рисованию в октябре 2020 г. в рамках проекта "Рисую! Мечтаю! Живу!", субсидированного Краевой администрацией.</t>
  </si>
  <si>
    <t>Оплата ООО МЛ "ТАФИ-Диагностика" за лаборатоные исследования в октябре 2020 г.</t>
  </si>
  <si>
    <t>Оплата налогов с заработной платы сотрудников за 3 квартал 2020 г. в рамках проекта "Рисую! Мечтаю! Живу!", субсидированного Краевой администрацией.</t>
  </si>
  <si>
    <t xml:space="preserve">Оплата ИП Гапоненко С.А. за изготовление печатной продукции (сертификаты) для провведения мероприятий в рамках  субсидии, предоставленной АНО ДПО и К "Развитие" на реализацию проекта "Сказки на здоровье" </t>
  </si>
  <si>
    <t>Выплата заработной платы сотрудникам, включая налоги, за период с июля по ноябрь 2020 г., в рамках  субсидии, предоставленной АНО ДПО и К "Развитие" на реализацию проекта "Сказки на здоровье".</t>
  </si>
  <si>
    <t>Авиаперелет Норман Михаил+родитель, маршрут Владивосток-Москва-Санкт-Петербург, диагноз - апластическая анемия, госпитализация в НИИДОГиТ им Р.Горбачёвой</t>
  </si>
  <si>
    <t xml:space="preserve">                                         в  авиаперелётах - 141</t>
  </si>
  <si>
    <t xml:space="preserve">                     в отправки анализов костного мозга в Москву  - 88</t>
  </si>
  <si>
    <r>
      <t>мы  помогли  за  2020 г.</t>
    </r>
    <r>
      <rPr>
        <b/>
        <sz val="16"/>
        <rFont val="Times New Roman"/>
        <family val="1"/>
        <charset val="204"/>
      </rPr>
      <t xml:space="preserve"> 2663   </t>
    </r>
    <r>
      <rPr>
        <sz val="16"/>
        <rFont val="Times New Roman"/>
        <family val="1"/>
        <charset val="204"/>
      </rPr>
      <t xml:space="preserve"> раз</t>
    </r>
  </si>
  <si>
    <t>Оплата за услуги аудио-режисера ( включая налоги) в рамках  субсидии, предоставленной АНО ДПО и К "Развитие" на реализацию проекта "Сказки на здоровье".</t>
  </si>
  <si>
    <t xml:space="preserve">Оплата за консультацию для Гавриш Максима в ФГБУ ФНКЦ ДГОИ им. Дмитрия  Рогачева </t>
  </si>
  <si>
    <t>Оплата ООО "Аэро-Груз" за транспортировку костного мозга , для Зинович Дмитрия.</t>
  </si>
  <si>
    <t>Оплата за препарат «Dinutuximab beta Qarziba 4,5 mg/ml» (Динутуксимаб бета) в "ФармаМондо СА" для лечения(проведения иммунотерапии)  Ким Алины Сергеевны.</t>
  </si>
  <si>
    <t>Оплата ООО "ДНС-Ритейл" за приобретение телевизоров и оборудования для их  установки и эксплуатации,в онкоотделении, в целях проведения мероприятий по проекту "Творческая терапия" в онлайн формате, а так же  в рамках программы "Помощь онкотделению"</t>
  </si>
  <si>
    <t>Авиаперелет Мамедов Эмиль+родитель, по маршруту Владивосток-Москва-Владивосток, диагноз - лейкоз, доставка биоматериала в ФГБУ ФНКЦ ДГОИ им. Дмитрия     Рогачева</t>
  </si>
  <si>
    <t>Оплата ООО "Аэро-Груз" за транспортировку костного мозга , приобретение сумки-холодильника и пробирок, для Калинина Владислава.</t>
  </si>
  <si>
    <t>Благотворительное пожертвование от Приморского  ФПРСР на реализацию акции "Письма Деду Морозу".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</si>
</sst>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yy"/>
    <numFmt numFmtId="165" formatCode="#,##0.00\ _₽"/>
  </numFmts>
  <fonts count="14" x14ac:knownFonts="1">
    <font>
      <sz val="11"/>
      <name val="Calibri"/>
    </font>
    <font>
      <sz val="11"/>
      <color rgb="FF000000"/>
      <name val="Times New Roman"/>
      <family val="1"/>
      <charset val="204"/>
    </font>
    <font>
      <b/>
      <sz val="11"/>
      <color rgb="FF000000"/>
      <name val="Times New Roman"/>
      <family val="1"/>
      <charset val="204"/>
    </font>
    <font>
      <sz val="11"/>
      <color rgb="FF000000"/>
      <name val="Calibri"/>
      <family val="2"/>
      <charset val="204"/>
    </font>
    <font>
      <sz val="11"/>
      <name val="Times New Roman"/>
      <family val="1"/>
      <charset val="204"/>
    </font>
    <font>
      <b/>
      <sz val="11"/>
      <name val="Times New Roman"/>
      <family val="1"/>
      <charset val="204"/>
    </font>
    <font>
      <sz val="11"/>
      <name val="Calibri"/>
      <family val="2"/>
      <charset val="204"/>
    </font>
    <font>
      <sz val="12"/>
      <color theme="1"/>
      <name val="Times New Roman"/>
      <family val="1"/>
      <charset val="204"/>
    </font>
    <font>
      <b/>
      <sz val="16"/>
      <name val="Times New Roman"/>
      <family val="1"/>
      <charset val="204"/>
    </font>
    <font>
      <sz val="14"/>
      <name val="Times New Roman"/>
      <family val="1"/>
      <charset val="204"/>
    </font>
    <font>
      <sz val="12"/>
      <name val="Times New Roman"/>
      <family val="1"/>
      <charset val="204"/>
    </font>
    <font>
      <sz val="16"/>
      <name val="Times New Roman"/>
      <family val="1"/>
      <charset val="204"/>
    </font>
    <font>
      <sz val="11"/>
      <color rgb="FF000000"/>
      <name val="Baskerville Old Face"/>
      <family val="1"/>
    </font>
    <font>
      <b/>
      <sz val="14"/>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32">
    <border>
      <left/>
      <right/>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alignment vertical="center"/>
    </xf>
  </cellStyleXfs>
  <cellXfs count="81">
    <xf numFmtId="0" fontId="0" fillId="0" borderId="0" xfId="0">
      <alignment vertical="center"/>
    </xf>
    <xf numFmtId="0" fontId="1" fillId="0" borderId="0" xfId="0" applyFont="1" applyBorder="1" applyAlignment="1">
      <alignment vertical="center" wrapText="1"/>
    </xf>
    <xf numFmtId="0" fontId="1" fillId="0" borderId="0" xfId="0" applyFont="1" applyBorder="1" applyAlignment="1">
      <alignment horizontal="center" vertical="center" wrapText="1"/>
    </xf>
    <xf numFmtId="0" fontId="3" fillId="0" borderId="0" xfId="0" applyFont="1" applyBorder="1" applyAlignment="1"/>
    <xf numFmtId="0" fontId="3" fillId="0" borderId="0" xfId="0" applyFont="1" applyBorder="1" applyAlignment="1">
      <alignment horizontal="center"/>
    </xf>
    <xf numFmtId="0" fontId="2" fillId="0" borderId="6" xfId="0" applyFont="1" applyBorder="1" applyAlignment="1">
      <alignment horizontal="center" vertical="center" wrapText="1"/>
    </xf>
    <xf numFmtId="164" fontId="1" fillId="0" borderId="6" xfId="0" applyNumberFormat="1" applyFont="1" applyBorder="1" applyAlignment="1">
      <alignment vertical="center" wrapText="1"/>
    </xf>
    <xf numFmtId="0" fontId="3" fillId="0" borderId="0" xfId="0" applyFont="1" applyBorder="1" applyAlignment="1"/>
    <xf numFmtId="0" fontId="4" fillId="0" borderId="0" xfId="0" applyFont="1" applyAlignment="1"/>
    <xf numFmtId="0" fontId="4" fillId="0" borderId="0" xfId="0" applyFont="1" applyAlignment="1">
      <alignment horizontal="center" wrapText="1"/>
    </xf>
    <xf numFmtId="0" fontId="4" fillId="0" borderId="4" xfId="0" applyNumberFormat="1" applyFont="1" applyFill="1" applyBorder="1" applyAlignment="1">
      <alignment horizontal="center" wrapText="1"/>
    </xf>
    <xf numFmtId="4" fontId="4" fillId="0" borderId="0" xfId="0" applyNumberFormat="1" applyFont="1" applyBorder="1" applyAlignment="1">
      <alignment horizontal="center" wrapText="1"/>
    </xf>
    <xf numFmtId="4" fontId="4" fillId="0" borderId="0" xfId="0" applyNumberFormat="1" applyFont="1" applyAlignment="1">
      <alignment horizontal="center" wrapText="1"/>
    </xf>
    <xf numFmtId="4" fontId="4" fillId="0" borderId="0" xfId="0" applyNumberFormat="1" applyFont="1" applyFill="1" applyBorder="1" applyAlignment="1">
      <alignment horizontal="center" wrapText="1"/>
    </xf>
    <xf numFmtId="0" fontId="4" fillId="0" borderId="4" xfId="0" applyFont="1" applyFill="1" applyBorder="1" applyAlignment="1">
      <alignment horizontal="center" wrapText="1"/>
    </xf>
    <xf numFmtId="0" fontId="5" fillId="0" borderId="7" xfId="0" applyFont="1" applyBorder="1" applyAlignment="1">
      <alignment horizontal="center" wrapText="1"/>
    </xf>
    <xf numFmtId="4" fontId="5" fillId="0" borderId="1" xfId="0" applyNumberFormat="1" applyFont="1" applyBorder="1" applyAlignment="1">
      <alignment horizontal="center" wrapText="1"/>
    </xf>
    <xf numFmtId="4" fontId="2" fillId="0" borderId="1" xfId="0" applyNumberFormat="1" applyFont="1" applyFill="1" applyBorder="1" applyAlignment="1">
      <alignment horizontal="right" vertical="center" wrapText="1"/>
    </xf>
    <xf numFmtId="4" fontId="1" fillId="0" borderId="0" xfId="0" applyNumberFormat="1" applyFont="1" applyFill="1" applyBorder="1" applyAlignment="1">
      <alignment horizontal="right" vertical="center" wrapText="1"/>
    </xf>
    <xf numFmtId="4" fontId="4" fillId="0" borderId="5" xfId="0" applyNumberFormat="1" applyFont="1" applyFill="1" applyBorder="1" applyAlignment="1">
      <alignment horizontal="center" wrapText="1"/>
    </xf>
    <xf numFmtId="164" fontId="5" fillId="0" borderId="12" xfId="0" applyNumberFormat="1" applyFont="1" applyFill="1" applyBorder="1" applyAlignment="1">
      <alignment horizontal="center" wrapText="1"/>
    </xf>
    <xf numFmtId="164" fontId="4" fillId="0" borderId="6" xfId="0" applyNumberFormat="1" applyFont="1" applyBorder="1" applyAlignment="1">
      <alignment horizontal="center" wrapText="1"/>
    </xf>
    <xf numFmtId="0" fontId="4" fillId="0" borderId="10" xfId="0" applyFont="1" applyFill="1" applyBorder="1" applyAlignment="1">
      <alignment horizontal="center" wrapText="1"/>
    </xf>
    <xf numFmtId="4" fontId="4" fillId="0" borderId="11" xfId="0" applyNumberFormat="1" applyFont="1" applyFill="1" applyBorder="1" applyAlignment="1">
      <alignment horizontal="center" wrapText="1"/>
    </xf>
    <xf numFmtId="164" fontId="4" fillId="0" borderId="10" xfId="0" applyNumberFormat="1" applyFont="1" applyBorder="1" applyAlignment="1">
      <alignment horizontal="center" wrapText="1"/>
    </xf>
    <xf numFmtId="0" fontId="0" fillId="0" borderId="0" xfId="0" applyBorder="1" applyAlignment="1"/>
    <xf numFmtId="14" fontId="3" fillId="0" borderId="2" xfId="0" applyNumberFormat="1" applyFont="1" applyBorder="1" applyAlignment="1"/>
    <xf numFmtId="164" fontId="4" fillId="0" borderId="4" xfId="0" applyNumberFormat="1" applyFont="1" applyFill="1" applyBorder="1" applyAlignment="1">
      <alignment horizontal="center" wrapText="1"/>
    </xf>
    <xf numFmtId="0" fontId="7" fillId="2" borderId="4" xfId="0" applyNumberFormat="1" applyFont="1" applyFill="1" applyBorder="1" applyAlignment="1">
      <alignment horizontal="center" vertical="center" wrapText="1"/>
    </xf>
    <xf numFmtId="0" fontId="1" fillId="0" borderId="4" xfId="0" applyFont="1" applyBorder="1" applyAlignment="1">
      <alignment horizontal="left" vertical="center" wrapText="1"/>
    </xf>
    <xf numFmtId="0" fontId="2" fillId="2" borderId="7" xfId="0" applyFont="1" applyFill="1" applyBorder="1" applyAlignment="1">
      <alignment horizontal="center" vertical="center" wrapText="1"/>
    </xf>
    <xf numFmtId="0" fontId="6" fillId="0" borderId="5" xfId="0" applyFont="1" applyBorder="1" applyAlignment="1">
      <alignment horizontal="center" vertical="center" wrapText="1"/>
    </xf>
    <xf numFmtId="164" fontId="4" fillId="0" borderId="14" xfId="0" applyNumberFormat="1" applyFont="1" applyFill="1" applyBorder="1" applyAlignment="1">
      <alignment horizontal="center" wrapText="1"/>
    </xf>
    <xf numFmtId="0" fontId="4" fillId="0" borderId="14" xfId="0" applyFont="1" applyBorder="1" applyAlignment="1">
      <alignment horizontal="center" wrapText="1"/>
    </xf>
    <xf numFmtId="0" fontId="4" fillId="0" borderId="0" xfId="0" applyFont="1" applyAlignment="1">
      <alignment horizontal="center" wrapText="1"/>
    </xf>
    <xf numFmtId="0" fontId="2" fillId="0" borderId="0" xfId="0" applyFont="1" applyBorder="1" applyAlignment="1">
      <alignment horizontal="center" vertical="center" wrapText="1"/>
    </xf>
    <xf numFmtId="14" fontId="1" fillId="0" borderId="4" xfId="0" applyNumberFormat="1" applyFont="1" applyBorder="1" applyAlignment="1">
      <alignment vertical="center" wrapText="1"/>
    </xf>
    <xf numFmtId="4" fontId="1" fillId="0" borderId="4" xfId="0" applyNumberFormat="1" applyFont="1" applyFill="1" applyBorder="1" applyAlignment="1">
      <alignment horizontal="left" vertical="center" wrapText="1"/>
    </xf>
    <xf numFmtId="14" fontId="4" fillId="0" borderId="9" xfId="0" applyNumberFormat="1" applyFont="1" applyFill="1" applyBorder="1" applyAlignment="1">
      <alignment horizontal="center" wrapText="1"/>
    </xf>
    <xf numFmtId="0" fontId="9" fillId="0" borderId="19" xfId="0" applyFont="1" applyBorder="1" applyAlignment="1">
      <alignment horizontal="center" vertical="center" wrapText="1"/>
    </xf>
    <xf numFmtId="0" fontId="10" fillId="0" borderId="1" xfId="0" applyFont="1" applyBorder="1" applyAlignment="1">
      <alignment horizontal="center" vertical="center" wrapText="1"/>
    </xf>
    <xf numFmtId="4" fontId="4" fillId="0" borderId="14" xfId="0" applyNumberFormat="1" applyFont="1" applyBorder="1" applyAlignment="1">
      <alignment horizontal="center" vertical="center" wrapText="1"/>
    </xf>
    <xf numFmtId="4" fontId="4" fillId="2" borderId="11" xfId="0" applyNumberFormat="1" applyFont="1" applyFill="1" applyBorder="1" applyAlignment="1">
      <alignment horizontal="center" vertical="center" wrapText="1"/>
    </xf>
    <xf numFmtId="165" fontId="9" fillId="3" borderId="11" xfId="0" applyNumberFormat="1" applyFont="1" applyFill="1" applyBorder="1" applyAlignment="1">
      <alignment horizontal="center" vertical="center" wrapText="1"/>
    </xf>
    <xf numFmtId="165" fontId="9" fillId="3" borderId="5" xfId="0" applyNumberFormat="1" applyFont="1" applyFill="1" applyBorder="1" applyAlignment="1">
      <alignment horizontal="center" vertical="center" wrapText="1"/>
    </xf>
    <xf numFmtId="4" fontId="1" fillId="0" borderId="4" xfId="0" applyNumberFormat="1" applyFont="1" applyFill="1" applyBorder="1" applyAlignment="1">
      <alignment horizontal="right" vertical="center" wrapText="1"/>
    </xf>
    <xf numFmtId="14" fontId="5" fillId="0" borderId="15" xfId="0" applyNumberFormat="1" applyFont="1" applyBorder="1" applyAlignment="1">
      <alignment horizontal="center" wrapText="1"/>
    </xf>
    <xf numFmtId="0" fontId="5" fillId="0" borderId="15" xfId="0" applyFont="1" applyBorder="1" applyAlignment="1">
      <alignment horizontal="center" wrapText="1"/>
    </xf>
    <xf numFmtId="4" fontId="5" fillId="0" borderId="15" xfId="0" applyNumberFormat="1" applyFont="1" applyBorder="1" applyAlignment="1">
      <alignment horizontal="center" wrapText="1"/>
    </xf>
    <xf numFmtId="164" fontId="4" fillId="0" borderId="27" xfId="0" applyNumberFormat="1" applyFont="1" applyFill="1" applyBorder="1" applyAlignment="1">
      <alignment horizontal="center" wrapText="1"/>
    </xf>
    <xf numFmtId="0" fontId="4" fillId="0" borderId="27" xfId="0" applyNumberFormat="1" applyFont="1" applyFill="1" applyBorder="1" applyAlignment="1">
      <alignment horizontal="center" wrapText="1"/>
    </xf>
    <xf numFmtId="0" fontId="6" fillId="0" borderId="3" xfId="0" applyFont="1" applyBorder="1" applyAlignment="1">
      <alignment horizontal="center" vertical="center" wrapText="1"/>
    </xf>
    <xf numFmtId="164" fontId="4" fillId="0" borderId="13" xfId="0" applyNumberFormat="1" applyFont="1" applyFill="1" applyBorder="1" applyAlignment="1">
      <alignment horizontal="center" wrapText="1"/>
    </xf>
    <xf numFmtId="0" fontId="2" fillId="0" borderId="8" xfId="0" applyFont="1" applyBorder="1" applyAlignment="1">
      <alignment horizontal="center" vertical="center" wrapText="1"/>
    </xf>
    <xf numFmtId="4" fontId="4" fillId="0" borderId="4" xfId="0" applyNumberFormat="1" applyFont="1" applyFill="1" applyBorder="1" applyAlignment="1">
      <alignment horizontal="center" vertical="center" wrapText="1"/>
    </xf>
    <xf numFmtId="0" fontId="4" fillId="0" borderId="4" xfId="0" applyFont="1" applyBorder="1" applyAlignment="1">
      <alignment wrapText="1"/>
    </xf>
    <xf numFmtId="4" fontId="4" fillId="0" borderId="4" xfId="0" applyNumberFormat="1" applyFont="1" applyFill="1" applyBorder="1" applyAlignment="1">
      <alignment horizontal="center" vertical="center" wrapText="1"/>
    </xf>
    <xf numFmtId="0" fontId="12" fillId="0" borderId="4" xfId="0" applyFont="1" applyBorder="1" applyAlignment="1">
      <alignment horizontal="left" wrapText="1"/>
    </xf>
    <xf numFmtId="4" fontId="4" fillId="0" borderId="4" xfId="0" applyNumberFormat="1" applyFont="1" applyFill="1" applyBorder="1" applyAlignment="1">
      <alignment horizontal="center" vertical="center" wrapText="1"/>
    </xf>
    <xf numFmtId="4" fontId="4" fillId="0" borderId="4" xfId="0" applyNumberFormat="1" applyFont="1" applyFill="1" applyBorder="1" applyAlignment="1">
      <alignment horizontal="center" vertical="center" wrapText="1"/>
    </xf>
    <xf numFmtId="0" fontId="7" fillId="2" borderId="4" xfId="0" applyNumberFormat="1" applyFont="1" applyFill="1" applyBorder="1" applyAlignment="1">
      <alignment horizontal="left" vertical="center" wrapText="1"/>
    </xf>
    <xf numFmtId="165" fontId="9" fillId="3" borderId="3" xfId="0" applyNumberFormat="1" applyFont="1" applyFill="1" applyBorder="1" applyAlignment="1">
      <alignment horizontal="center" vertical="center" wrapText="1"/>
    </xf>
    <xf numFmtId="0" fontId="8" fillId="0" borderId="16" xfId="0" applyFont="1" applyBorder="1" applyAlignment="1">
      <alignment horizontal="center" vertical="center" wrapText="1"/>
    </xf>
    <xf numFmtId="0" fontId="4" fillId="0" borderId="16" xfId="0" applyFont="1" applyBorder="1" applyAlignment="1">
      <alignment horizontal="center" vertical="center" wrapText="1"/>
    </xf>
    <xf numFmtId="0" fontId="5" fillId="0" borderId="25" xfId="0" applyFont="1" applyBorder="1" applyAlignment="1">
      <alignment horizontal="center" wrapText="1"/>
    </xf>
    <xf numFmtId="0" fontId="4" fillId="0" borderId="30" xfId="0" applyFont="1" applyBorder="1" applyAlignment="1">
      <alignment horizontal="center" wrapText="1"/>
    </xf>
    <xf numFmtId="0" fontId="4" fillId="0" borderId="31" xfId="0" applyFont="1" applyBorder="1" applyAlignment="1">
      <alignment horizontal="center" wrapText="1"/>
    </xf>
    <xf numFmtId="0" fontId="9" fillId="3" borderId="24" xfId="0" applyFont="1" applyFill="1" applyBorder="1" applyAlignment="1">
      <alignment wrapText="1"/>
    </xf>
    <xf numFmtId="0" fontId="9" fillId="3" borderId="13" xfId="0" applyFont="1" applyFill="1" applyBorder="1" applyAlignment="1">
      <alignment wrapText="1"/>
    </xf>
    <xf numFmtId="0" fontId="9" fillId="3" borderId="21" xfId="0" applyFont="1" applyFill="1" applyBorder="1" applyAlignment="1">
      <alignment horizontal="center" wrapText="1"/>
    </xf>
    <xf numFmtId="0" fontId="9" fillId="3" borderId="17" xfId="0" applyFont="1" applyFill="1" applyBorder="1" applyAlignment="1">
      <alignment horizontal="center" wrapText="1"/>
    </xf>
    <xf numFmtId="0" fontId="9" fillId="3" borderId="22" xfId="0" applyFont="1" applyFill="1" applyBorder="1" applyAlignment="1">
      <alignment horizontal="center" wrapText="1"/>
    </xf>
    <xf numFmtId="0" fontId="9" fillId="3" borderId="23" xfId="0" applyFont="1" applyFill="1" applyBorder="1" applyAlignment="1">
      <alignment horizontal="center" wrapText="1"/>
    </xf>
    <xf numFmtId="0" fontId="10" fillId="0" borderId="25" xfId="0" applyFont="1" applyBorder="1" applyAlignment="1">
      <alignment horizontal="center" vertical="center" wrapText="1"/>
    </xf>
    <xf numFmtId="0" fontId="10" fillId="0" borderId="26" xfId="0" applyFont="1" applyBorder="1" applyAlignment="1">
      <alignment horizontal="center" vertical="center" wrapText="1"/>
    </xf>
    <xf numFmtId="0" fontId="11" fillId="0" borderId="18" xfId="0" applyFont="1" applyBorder="1" applyAlignment="1">
      <alignment horizontal="center" vertical="center" wrapText="1"/>
    </xf>
    <xf numFmtId="0" fontId="9" fillId="0" borderId="20" xfId="0" applyFont="1" applyBorder="1" applyAlignment="1">
      <alignment horizontal="center" vertical="center" wrapText="1"/>
    </xf>
    <xf numFmtId="0" fontId="4" fillId="0" borderId="28" xfId="0" applyFont="1" applyFill="1" applyBorder="1" applyAlignment="1">
      <alignment horizontal="center" wrapText="1"/>
    </xf>
    <xf numFmtId="0" fontId="4" fillId="0" borderId="8" xfId="0" applyFont="1" applyFill="1" applyBorder="1" applyAlignment="1">
      <alignment horizontal="center" wrapText="1"/>
    </xf>
    <xf numFmtId="0" fontId="4" fillId="0" borderId="29" xfId="0" applyFont="1" applyFill="1" applyBorder="1" applyAlignment="1">
      <alignment horizontal="center" wrapText="1"/>
    </xf>
    <xf numFmtId="0" fontId="1" fillId="0" borderId="0"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42"/>
  <sheetViews>
    <sheetView tabSelected="1" topLeftCell="A31" workbookViewId="0">
      <selection activeCell="G29" sqref="G29"/>
    </sheetView>
  </sheetViews>
  <sheetFormatPr defaultColWidth="9" defaultRowHeight="15" x14ac:dyDescent="0.25"/>
  <cols>
    <col min="1" max="1" width="19.7109375" style="9" customWidth="1"/>
    <col min="2" max="2" width="79.140625" style="9" customWidth="1"/>
    <col min="3" max="3" width="17.140625" style="12" customWidth="1"/>
    <col min="4" max="4" width="9.140625" style="8" customWidth="1"/>
    <col min="5" max="5" width="1.7109375" style="8" hidden="1" customWidth="1"/>
    <col min="6" max="6" width="9.140625" style="8" hidden="1" customWidth="1"/>
    <col min="7" max="240" width="9.140625" style="8" customWidth="1"/>
    <col min="241" max="16384" width="9" style="8"/>
  </cols>
  <sheetData>
    <row r="1" spans="1:3" ht="27" customHeight="1" x14ac:dyDescent="0.25">
      <c r="A1" s="62" t="s">
        <v>88</v>
      </c>
      <c r="B1" s="63"/>
      <c r="C1" s="63"/>
    </row>
    <row r="2" spans="1:3" ht="27.75" customHeight="1" thickBot="1" x14ac:dyDescent="0.3">
      <c r="A2" s="75" t="s">
        <v>99</v>
      </c>
      <c r="B2" s="76"/>
      <c r="C2" s="39"/>
    </row>
    <row r="3" spans="1:3" ht="27" customHeight="1" thickBot="1" x14ac:dyDescent="0.3">
      <c r="A3" s="73" t="s">
        <v>11</v>
      </c>
      <c r="B3" s="74"/>
      <c r="C3" s="40" t="s">
        <v>10</v>
      </c>
    </row>
    <row r="4" spans="1:3" ht="28.5" customHeight="1" x14ac:dyDescent="0.3">
      <c r="A4" s="67" t="s">
        <v>97</v>
      </c>
      <c r="B4" s="68"/>
      <c r="C4" s="61">
        <v>1217207</v>
      </c>
    </row>
    <row r="5" spans="1:3" ht="28.5" customHeight="1" x14ac:dyDescent="0.3">
      <c r="A5" s="69" t="s">
        <v>90</v>
      </c>
      <c r="B5" s="70"/>
      <c r="C5" s="44">
        <v>1195709.5</v>
      </c>
    </row>
    <row r="6" spans="1:3" ht="28.5" customHeight="1" x14ac:dyDescent="0.3">
      <c r="A6" s="69" t="s">
        <v>84</v>
      </c>
      <c r="B6" s="70"/>
      <c r="C6" s="44">
        <v>660333</v>
      </c>
    </row>
    <row r="7" spans="1:3" ht="28.5" customHeight="1" x14ac:dyDescent="0.3">
      <c r="A7" s="69" t="s">
        <v>98</v>
      </c>
      <c r="B7" s="70"/>
      <c r="C7" s="44">
        <v>96602</v>
      </c>
    </row>
    <row r="8" spans="1:3" ht="24.75" customHeight="1" x14ac:dyDescent="0.3">
      <c r="A8" s="69" t="s">
        <v>89</v>
      </c>
      <c r="B8" s="70"/>
      <c r="C8" s="44">
        <v>182022</v>
      </c>
    </row>
    <row r="9" spans="1:3" ht="22.5" customHeight="1" thickBot="1" x14ac:dyDescent="0.35">
      <c r="A9" s="71" t="s">
        <v>85</v>
      </c>
      <c r="B9" s="72"/>
      <c r="C9" s="43">
        <v>1133000</v>
      </c>
    </row>
    <row r="10" spans="1:3" ht="31.5" customHeight="1" thickBot="1" x14ac:dyDescent="0.3">
      <c r="A10" s="34"/>
      <c r="B10" s="34"/>
    </row>
    <row r="11" spans="1:3" ht="26.25" customHeight="1" thickTop="1" thickBot="1" x14ac:dyDescent="0.3">
      <c r="A11" s="46" t="s">
        <v>3</v>
      </c>
      <c r="B11" s="47" t="s">
        <v>4</v>
      </c>
      <c r="C11" s="48" t="s">
        <v>5</v>
      </c>
    </row>
    <row r="12" spans="1:3" ht="33" customHeight="1" thickTop="1" x14ac:dyDescent="0.25">
      <c r="A12" s="77" t="s">
        <v>8</v>
      </c>
      <c r="B12" s="78"/>
      <c r="C12" s="79"/>
    </row>
    <row r="13" spans="1:3" ht="33" customHeight="1" x14ac:dyDescent="0.25">
      <c r="A13" s="27" t="s">
        <v>87</v>
      </c>
      <c r="B13" s="14" t="s">
        <v>86</v>
      </c>
      <c r="C13" s="59">
        <v>103000</v>
      </c>
    </row>
    <row r="14" spans="1:3" ht="33" customHeight="1" x14ac:dyDescent="0.25">
      <c r="A14" s="52">
        <v>44138</v>
      </c>
      <c r="B14" s="28" t="s">
        <v>12</v>
      </c>
      <c r="C14" s="58">
        <v>6862.97</v>
      </c>
    </row>
    <row r="15" spans="1:3" ht="48" customHeight="1" x14ac:dyDescent="0.25">
      <c r="A15" s="52">
        <v>44138</v>
      </c>
      <c r="B15" s="60" t="s">
        <v>103</v>
      </c>
      <c r="C15" s="56">
        <v>1098037.5</v>
      </c>
    </row>
    <row r="16" spans="1:3" ht="57" customHeight="1" x14ac:dyDescent="0.25">
      <c r="A16" s="52">
        <v>44146</v>
      </c>
      <c r="B16" s="28" t="s">
        <v>100</v>
      </c>
      <c r="C16" s="54">
        <v>7305</v>
      </c>
    </row>
    <row r="17" spans="1:3" ht="36.75" customHeight="1" x14ac:dyDescent="0.25">
      <c r="A17" s="52">
        <v>44146</v>
      </c>
      <c r="B17" s="28" t="s">
        <v>12</v>
      </c>
      <c r="C17" s="58">
        <v>3793.24</v>
      </c>
    </row>
    <row r="18" spans="1:3" ht="48.75" customHeight="1" x14ac:dyDescent="0.25">
      <c r="A18" s="52">
        <v>44146</v>
      </c>
      <c r="B18" s="28" t="s">
        <v>94</v>
      </c>
      <c r="C18" s="58">
        <v>5000</v>
      </c>
    </row>
    <row r="19" spans="1:3" ht="61.5" customHeight="1" x14ac:dyDescent="0.25">
      <c r="A19" s="52">
        <v>44146</v>
      </c>
      <c r="B19" s="28" t="s">
        <v>104</v>
      </c>
      <c r="C19" s="56">
        <v>174785</v>
      </c>
    </row>
    <row r="20" spans="1:3" ht="44.25" customHeight="1" x14ac:dyDescent="0.25">
      <c r="A20" s="52">
        <v>44148</v>
      </c>
      <c r="B20" s="28" t="s">
        <v>105</v>
      </c>
      <c r="C20" s="59">
        <v>27500</v>
      </c>
    </row>
    <row r="21" spans="1:3" ht="36.75" customHeight="1" x14ac:dyDescent="0.25">
      <c r="A21" s="52">
        <v>44151</v>
      </c>
      <c r="B21" s="28" t="s">
        <v>93</v>
      </c>
      <c r="C21" s="56">
        <v>8130</v>
      </c>
    </row>
    <row r="22" spans="1:3" ht="47.25" customHeight="1" x14ac:dyDescent="0.25">
      <c r="A22" s="52">
        <v>44151</v>
      </c>
      <c r="B22" s="28" t="s">
        <v>91</v>
      </c>
      <c r="C22" s="58">
        <v>8000</v>
      </c>
    </row>
    <row r="23" spans="1:3" ht="43.5" customHeight="1" x14ac:dyDescent="0.25">
      <c r="A23" s="52">
        <v>44151</v>
      </c>
      <c r="B23" s="28" t="s">
        <v>92</v>
      </c>
      <c r="C23" s="58">
        <v>46242</v>
      </c>
    </row>
    <row r="24" spans="1:3" ht="45" customHeight="1" x14ac:dyDescent="0.25">
      <c r="A24" s="52">
        <v>44165</v>
      </c>
      <c r="B24" s="28" t="s">
        <v>95</v>
      </c>
      <c r="C24" s="56">
        <v>42695</v>
      </c>
    </row>
    <row r="25" spans="1:3" ht="45" customHeight="1" x14ac:dyDescent="0.25">
      <c r="A25" s="52">
        <v>44165</v>
      </c>
      <c r="B25" s="28" t="s">
        <v>96</v>
      </c>
      <c r="C25" s="59">
        <v>46294</v>
      </c>
    </row>
    <row r="26" spans="1:3" ht="40.5" customHeight="1" x14ac:dyDescent="0.25">
      <c r="A26" s="52">
        <v>44165</v>
      </c>
      <c r="B26" s="55" t="s">
        <v>106</v>
      </c>
      <c r="C26" s="56">
        <v>7150</v>
      </c>
    </row>
    <row r="27" spans="1:3" ht="40.5" customHeight="1" x14ac:dyDescent="0.25">
      <c r="A27" s="52">
        <v>44165</v>
      </c>
      <c r="B27" s="55" t="s">
        <v>101</v>
      </c>
      <c r="C27" s="59">
        <v>3500</v>
      </c>
    </row>
    <row r="28" spans="1:3" ht="36" customHeight="1" x14ac:dyDescent="0.25">
      <c r="A28" s="52">
        <v>44165</v>
      </c>
      <c r="B28" s="55" t="s">
        <v>102</v>
      </c>
      <c r="C28" s="54">
        <v>4707</v>
      </c>
    </row>
    <row r="29" spans="1:3" ht="39.75" customHeight="1" x14ac:dyDescent="0.25">
      <c r="A29" s="32"/>
      <c r="B29" s="33" t="s">
        <v>6</v>
      </c>
      <c r="C29" s="41">
        <f>10000+15000+15000+20000+20000+5000+5000+30000+7058+14000+2000+2400</f>
        <v>145458</v>
      </c>
    </row>
    <row r="30" spans="1:3" ht="45.75" thickBot="1" x14ac:dyDescent="0.3">
      <c r="A30" s="20"/>
      <c r="B30" s="24" t="s">
        <v>7</v>
      </c>
      <c r="C30" s="42">
        <f>42223+2483+3439+60030+25004</f>
        <v>133179</v>
      </c>
    </row>
    <row r="31" spans="1:3" ht="15.75" thickBot="1" x14ac:dyDescent="0.3">
      <c r="A31" s="21"/>
      <c r="B31" s="15" t="s">
        <v>0</v>
      </c>
      <c r="C31" s="16">
        <f>SUM(C13:C30)</f>
        <v>1871638.71</v>
      </c>
    </row>
    <row r="32" spans="1:3" ht="24" customHeight="1" thickBot="1" x14ac:dyDescent="0.3"/>
    <row r="33" spans="1:3" ht="18" customHeight="1" thickBot="1" x14ac:dyDescent="0.3">
      <c r="A33" s="64" t="s">
        <v>1</v>
      </c>
      <c r="B33" s="65"/>
      <c r="C33" s="66"/>
    </row>
    <row r="34" spans="1:3" ht="142.5" customHeight="1" x14ac:dyDescent="0.25">
      <c r="A34" s="49" t="s">
        <v>72</v>
      </c>
      <c r="B34" s="50" t="s">
        <v>74</v>
      </c>
      <c r="C34" s="51" t="s">
        <v>73</v>
      </c>
    </row>
    <row r="35" spans="1:3" ht="53.25" customHeight="1" x14ac:dyDescent="0.25">
      <c r="A35" s="49" t="s">
        <v>72</v>
      </c>
      <c r="B35" s="10" t="s">
        <v>77</v>
      </c>
      <c r="C35" s="31" t="s">
        <v>27</v>
      </c>
    </row>
    <row r="36" spans="1:3" ht="102.75" customHeight="1" x14ac:dyDescent="0.25">
      <c r="A36" s="49" t="s">
        <v>78</v>
      </c>
      <c r="B36" s="10" t="s">
        <v>80</v>
      </c>
      <c r="C36" s="19" t="s">
        <v>79</v>
      </c>
    </row>
    <row r="37" spans="1:3" ht="45.75" customHeight="1" thickBot="1" x14ac:dyDescent="0.3">
      <c r="A37" s="49" t="s">
        <v>72</v>
      </c>
      <c r="B37" s="22" t="s">
        <v>76</v>
      </c>
      <c r="C37" s="23" t="s">
        <v>75</v>
      </c>
    </row>
    <row r="38" spans="1:3" ht="53.25" customHeight="1" thickBot="1" x14ac:dyDescent="0.3">
      <c r="A38" s="38" t="s">
        <v>81</v>
      </c>
      <c r="B38" s="22" t="s">
        <v>83</v>
      </c>
      <c r="C38" s="23" t="s">
        <v>82</v>
      </c>
    </row>
    <row r="39" spans="1:3" ht="67.5" customHeight="1" x14ac:dyDescent="0.25">
      <c r="C39" s="11"/>
    </row>
    <row r="40" spans="1:3" ht="89.25" customHeight="1" x14ac:dyDescent="0.25">
      <c r="A40" s="8"/>
      <c r="B40" s="8"/>
      <c r="C40" s="13"/>
    </row>
    <row r="41" spans="1:3" ht="94.5" customHeight="1" x14ac:dyDescent="0.25">
      <c r="A41" s="8"/>
      <c r="B41" s="8"/>
      <c r="C41" s="13"/>
    </row>
    <row r="42" spans="1:3" ht="45" customHeight="1" x14ac:dyDescent="0.25">
      <c r="A42" s="8"/>
      <c r="B42" s="8"/>
      <c r="C42" s="11"/>
    </row>
  </sheetData>
  <autoFilter ref="A11:C11" xr:uid="{00000000-0009-0000-0000-000000000000}"/>
  <sortState xmlns:xlrd2="http://schemas.microsoft.com/office/spreadsheetml/2017/richdata2" ref="A1:C1">
    <sortCondition sortBy="icon" ref="B1"/>
  </sortState>
  <mergeCells count="11">
    <mergeCell ref="A1:C1"/>
    <mergeCell ref="A33:C33"/>
    <mergeCell ref="A4:B4"/>
    <mergeCell ref="A5:B5"/>
    <mergeCell ref="A6:B6"/>
    <mergeCell ref="A7:B7"/>
    <mergeCell ref="A8:B8"/>
    <mergeCell ref="A9:B9"/>
    <mergeCell ref="A3:B3"/>
    <mergeCell ref="A2:B2"/>
    <mergeCell ref="A12:C1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K79"/>
  <sheetViews>
    <sheetView topLeftCell="A67" zoomScale="120" zoomScaleNormal="120" workbookViewId="0">
      <selection activeCell="E39" sqref="E39"/>
    </sheetView>
  </sheetViews>
  <sheetFormatPr defaultColWidth="9" defaultRowHeight="15" x14ac:dyDescent="0.25"/>
  <cols>
    <col min="1" max="1" width="11.5703125" style="1" customWidth="1"/>
    <col min="2" max="2" width="64.85546875" style="2" customWidth="1"/>
    <col min="3" max="3" width="15.5703125" style="18" customWidth="1"/>
    <col min="4" max="4" width="9.140625" style="7" customWidth="1"/>
    <col min="5" max="5" width="35" style="3" customWidth="1"/>
    <col min="6" max="7" width="9.140625" style="3" hidden="1" customWidth="1"/>
    <col min="8" max="245" width="9.140625" style="3" customWidth="1"/>
  </cols>
  <sheetData>
    <row r="1" spans="1:3" ht="15.75" thickBot="1" x14ac:dyDescent="0.3">
      <c r="A1" s="80"/>
      <c r="B1" s="80"/>
      <c r="C1" s="80"/>
    </row>
    <row r="2" spans="1:3" s="4" customFormat="1" ht="15.75" thickBot="1" x14ac:dyDescent="0.3">
      <c r="A2" s="5" t="s">
        <v>3</v>
      </c>
      <c r="B2" s="53" t="s">
        <v>4</v>
      </c>
      <c r="C2" s="17" t="s">
        <v>5</v>
      </c>
    </row>
    <row r="3" spans="1:3" s="4" customFormat="1" ht="21" customHeight="1" x14ac:dyDescent="0.25">
      <c r="A3" s="26">
        <v>44137</v>
      </c>
      <c r="B3" s="57" t="s">
        <v>36</v>
      </c>
      <c r="C3" s="45">
        <v>100</v>
      </c>
    </row>
    <row r="4" spans="1:3" s="4" customFormat="1" ht="21" customHeight="1" x14ac:dyDescent="0.25">
      <c r="A4" s="26">
        <v>44137</v>
      </c>
      <c r="B4" s="57" t="s">
        <v>32</v>
      </c>
      <c r="C4" s="45">
        <v>100</v>
      </c>
    </row>
    <row r="5" spans="1:3" s="4" customFormat="1" ht="21" customHeight="1" x14ac:dyDescent="0.25">
      <c r="A5" s="26">
        <v>44137</v>
      </c>
      <c r="B5" s="57" t="s">
        <v>23</v>
      </c>
      <c r="C5" s="45">
        <v>100</v>
      </c>
    </row>
    <row r="6" spans="1:3" s="4" customFormat="1" ht="21" customHeight="1" x14ac:dyDescent="0.25">
      <c r="A6" s="26">
        <v>44137</v>
      </c>
      <c r="B6" s="57" t="s">
        <v>13</v>
      </c>
      <c r="C6" s="45">
        <v>103000</v>
      </c>
    </row>
    <row r="7" spans="1:3" s="4" customFormat="1" ht="21" customHeight="1" x14ac:dyDescent="0.25">
      <c r="A7" s="26">
        <v>44137</v>
      </c>
      <c r="B7" s="57" t="s">
        <v>14</v>
      </c>
      <c r="C7" s="45">
        <v>17353.11</v>
      </c>
    </row>
    <row r="8" spans="1:3" s="4" customFormat="1" ht="21" customHeight="1" x14ac:dyDescent="0.25">
      <c r="A8" s="26">
        <v>44138</v>
      </c>
      <c r="B8" s="57" t="s">
        <v>14</v>
      </c>
      <c r="C8" s="45">
        <v>10025.209999999999</v>
      </c>
    </row>
    <row r="9" spans="1:3" s="4" customFormat="1" ht="21" customHeight="1" x14ac:dyDescent="0.25">
      <c r="A9" s="26">
        <v>44138</v>
      </c>
      <c r="B9" s="57" t="s">
        <v>15</v>
      </c>
      <c r="C9" s="45">
        <v>12350</v>
      </c>
    </row>
    <row r="10" spans="1:3" s="4" customFormat="1" ht="21" customHeight="1" x14ac:dyDescent="0.25">
      <c r="A10" s="26">
        <v>44138</v>
      </c>
      <c r="B10" s="57" t="s">
        <v>30</v>
      </c>
      <c r="C10" s="45">
        <v>35000</v>
      </c>
    </row>
    <row r="11" spans="1:3" s="4" customFormat="1" ht="29.25" customHeight="1" x14ac:dyDescent="0.25">
      <c r="A11" s="26">
        <v>44138</v>
      </c>
      <c r="B11" s="57" t="s">
        <v>37</v>
      </c>
      <c r="C11" s="45">
        <v>75000</v>
      </c>
    </row>
    <row r="12" spans="1:3" s="4" customFormat="1" ht="21.75" customHeight="1" x14ac:dyDescent="0.25">
      <c r="A12" s="26">
        <v>44140</v>
      </c>
      <c r="B12" s="57" t="s">
        <v>15</v>
      </c>
      <c r="C12" s="45">
        <v>4750</v>
      </c>
    </row>
    <row r="13" spans="1:3" s="4" customFormat="1" ht="23.25" customHeight="1" x14ac:dyDescent="0.25">
      <c r="A13" s="26">
        <v>44140</v>
      </c>
      <c r="B13" s="57" t="s">
        <v>14</v>
      </c>
      <c r="C13" s="45">
        <v>2928.64</v>
      </c>
    </row>
    <row r="14" spans="1:3" s="4" customFormat="1" ht="21" customHeight="1" x14ac:dyDescent="0.25">
      <c r="A14" s="26">
        <v>44140</v>
      </c>
      <c r="B14" s="57" t="s">
        <v>38</v>
      </c>
      <c r="C14" s="45">
        <v>50</v>
      </c>
    </row>
    <row r="15" spans="1:3" s="4" customFormat="1" ht="21" customHeight="1" x14ac:dyDescent="0.25">
      <c r="A15" s="26">
        <v>44140</v>
      </c>
      <c r="B15" s="57" t="s">
        <v>21</v>
      </c>
      <c r="C15" s="45">
        <v>200</v>
      </c>
    </row>
    <row r="16" spans="1:3" s="4" customFormat="1" ht="21" customHeight="1" x14ac:dyDescent="0.25">
      <c r="A16" s="26">
        <v>44141</v>
      </c>
      <c r="B16" s="57" t="s">
        <v>14</v>
      </c>
      <c r="C16" s="45">
        <v>2235.6</v>
      </c>
    </row>
    <row r="17" spans="1:3" s="4" customFormat="1" ht="21" customHeight="1" x14ac:dyDescent="0.25">
      <c r="A17" s="26">
        <v>44141</v>
      </c>
      <c r="B17" s="57" t="s">
        <v>19</v>
      </c>
      <c r="C17" s="45">
        <v>200</v>
      </c>
    </row>
    <row r="18" spans="1:3" s="4" customFormat="1" ht="21" customHeight="1" x14ac:dyDescent="0.25">
      <c r="A18" s="26">
        <v>44144</v>
      </c>
      <c r="B18" s="57" t="s">
        <v>31</v>
      </c>
      <c r="C18" s="45">
        <v>50</v>
      </c>
    </row>
    <row r="19" spans="1:3" s="4" customFormat="1" ht="21" customHeight="1" x14ac:dyDescent="0.25">
      <c r="A19" s="26">
        <v>44144</v>
      </c>
      <c r="B19" s="57" t="s">
        <v>39</v>
      </c>
      <c r="C19" s="45">
        <v>100</v>
      </c>
    </row>
    <row r="20" spans="1:3" s="4" customFormat="1" ht="21" customHeight="1" x14ac:dyDescent="0.25">
      <c r="A20" s="26">
        <v>44144</v>
      </c>
      <c r="B20" s="57" t="s">
        <v>18</v>
      </c>
      <c r="C20" s="45">
        <v>300</v>
      </c>
    </row>
    <row r="21" spans="1:3" s="4" customFormat="1" ht="21" customHeight="1" x14ac:dyDescent="0.25">
      <c r="A21" s="26">
        <v>44144</v>
      </c>
      <c r="B21" s="57" t="s">
        <v>20</v>
      </c>
      <c r="C21" s="45">
        <v>500</v>
      </c>
    </row>
    <row r="22" spans="1:3" s="4" customFormat="1" ht="21" customHeight="1" x14ac:dyDescent="0.25">
      <c r="A22" s="26">
        <v>44144</v>
      </c>
      <c r="B22" s="57" t="s">
        <v>40</v>
      </c>
      <c r="C22" s="45">
        <v>1000</v>
      </c>
    </row>
    <row r="23" spans="1:3" s="4" customFormat="1" ht="21" customHeight="1" x14ac:dyDescent="0.25">
      <c r="A23" s="26">
        <v>44144</v>
      </c>
      <c r="B23" s="57" t="s">
        <v>41</v>
      </c>
      <c r="C23" s="45">
        <v>1000</v>
      </c>
    </row>
    <row r="24" spans="1:3" s="4" customFormat="1" ht="21" customHeight="1" x14ac:dyDescent="0.25">
      <c r="A24" s="26">
        <v>44144</v>
      </c>
      <c r="B24" s="57" t="s">
        <v>42</v>
      </c>
      <c r="C24" s="45">
        <v>1000</v>
      </c>
    </row>
    <row r="25" spans="1:3" s="4" customFormat="1" ht="21" customHeight="1" x14ac:dyDescent="0.25">
      <c r="A25" s="26">
        <v>44144</v>
      </c>
      <c r="B25" s="57" t="s">
        <v>15</v>
      </c>
      <c r="C25" s="45">
        <v>674</v>
      </c>
    </row>
    <row r="26" spans="1:3" s="4" customFormat="1" ht="21" customHeight="1" x14ac:dyDescent="0.25">
      <c r="A26" s="26">
        <v>44144</v>
      </c>
      <c r="B26" s="57" t="s">
        <v>14</v>
      </c>
      <c r="C26" s="45">
        <v>2916</v>
      </c>
    </row>
    <row r="27" spans="1:3" s="4" customFormat="1" ht="21" customHeight="1" x14ac:dyDescent="0.25">
      <c r="A27" s="26">
        <v>44144</v>
      </c>
      <c r="B27" s="57" t="s">
        <v>33</v>
      </c>
      <c r="C27" s="45">
        <v>500</v>
      </c>
    </row>
    <row r="28" spans="1:3" s="4" customFormat="1" ht="21" customHeight="1" x14ac:dyDescent="0.25">
      <c r="A28" s="26">
        <v>44145</v>
      </c>
      <c r="B28" s="57" t="s">
        <v>50</v>
      </c>
      <c r="C28" s="45">
        <v>2624.4</v>
      </c>
    </row>
    <row r="29" spans="1:3" s="4" customFormat="1" ht="21" customHeight="1" x14ac:dyDescent="0.25">
      <c r="A29" s="26">
        <v>44146</v>
      </c>
      <c r="B29" s="57" t="s">
        <v>51</v>
      </c>
      <c r="C29" s="45">
        <v>225365</v>
      </c>
    </row>
    <row r="30" spans="1:3" s="4" customFormat="1" ht="21" customHeight="1" x14ac:dyDescent="0.25">
      <c r="A30" s="26">
        <v>44146</v>
      </c>
      <c r="B30" s="57" t="s">
        <v>50</v>
      </c>
      <c r="C30" s="45">
        <v>11654.28</v>
      </c>
    </row>
    <row r="31" spans="1:3" s="4" customFormat="1" ht="21" customHeight="1" x14ac:dyDescent="0.25">
      <c r="A31" s="26">
        <v>44147</v>
      </c>
      <c r="B31" s="57" t="s">
        <v>50</v>
      </c>
      <c r="C31" s="45">
        <v>777.6</v>
      </c>
    </row>
    <row r="32" spans="1:3" s="4" customFormat="1" ht="21" customHeight="1" x14ac:dyDescent="0.25">
      <c r="A32" s="26">
        <v>44148</v>
      </c>
      <c r="B32" s="57" t="s">
        <v>50</v>
      </c>
      <c r="C32" s="45">
        <v>15726.76</v>
      </c>
    </row>
    <row r="33" spans="1:3" s="4" customFormat="1" ht="21" customHeight="1" x14ac:dyDescent="0.25">
      <c r="A33" s="26">
        <v>44148</v>
      </c>
      <c r="B33" s="57" t="s">
        <v>52</v>
      </c>
      <c r="C33" s="45">
        <v>15515</v>
      </c>
    </row>
    <row r="34" spans="1:3" s="4" customFormat="1" ht="21" customHeight="1" x14ac:dyDescent="0.25">
      <c r="A34" s="26">
        <v>44148</v>
      </c>
      <c r="B34" s="57" t="s">
        <v>17</v>
      </c>
      <c r="C34" s="45">
        <v>1000</v>
      </c>
    </row>
    <row r="35" spans="1:3" s="4" customFormat="1" ht="21" customHeight="1" x14ac:dyDescent="0.25">
      <c r="A35" s="26">
        <v>44151</v>
      </c>
      <c r="B35" s="57" t="s">
        <v>50</v>
      </c>
      <c r="C35" s="45">
        <v>10138.93</v>
      </c>
    </row>
    <row r="36" spans="1:3" s="4" customFormat="1" ht="21" customHeight="1" x14ac:dyDescent="0.25">
      <c r="A36" s="26">
        <v>44151</v>
      </c>
      <c r="B36" s="57" t="s">
        <v>43</v>
      </c>
      <c r="C36" s="45">
        <v>500</v>
      </c>
    </row>
    <row r="37" spans="1:3" s="4" customFormat="1" ht="21" customHeight="1" x14ac:dyDescent="0.25">
      <c r="A37" s="26">
        <v>44151</v>
      </c>
      <c r="B37" s="57" t="s">
        <v>22</v>
      </c>
      <c r="C37" s="45">
        <v>50000</v>
      </c>
    </row>
    <row r="38" spans="1:3" s="4" customFormat="1" ht="21" customHeight="1" x14ac:dyDescent="0.25">
      <c r="A38" s="26">
        <v>44152</v>
      </c>
      <c r="B38" s="57" t="s">
        <v>50</v>
      </c>
      <c r="C38" s="45">
        <v>291.60000000000002</v>
      </c>
    </row>
    <row r="39" spans="1:3" s="4" customFormat="1" ht="21" customHeight="1" x14ac:dyDescent="0.25">
      <c r="A39" s="26">
        <v>44153</v>
      </c>
      <c r="B39" s="57" t="s">
        <v>50</v>
      </c>
      <c r="C39" s="45">
        <v>777.6</v>
      </c>
    </row>
    <row r="40" spans="1:3" s="4" customFormat="1" ht="29.25" customHeight="1" x14ac:dyDescent="0.25">
      <c r="A40" s="26">
        <v>44153</v>
      </c>
      <c r="B40" s="57" t="s">
        <v>107</v>
      </c>
      <c r="C40" s="45">
        <v>120000</v>
      </c>
    </row>
    <row r="41" spans="1:3" s="4" customFormat="1" ht="23.25" customHeight="1" x14ac:dyDescent="0.25">
      <c r="A41" s="26">
        <v>44154</v>
      </c>
      <c r="B41" s="57" t="s">
        <v>15</v>
      </c>
      <c r="C41" s="45">
        <v>150</v>
      </c>
    </row>
    <row r="42" spans="1:3" s="4" customFormat="1" ht="22.5" customHeight="1" x14ac:dyDescent="0.25">
      <c r="A42" s="26">
        <v>44153</v>
      </c>
      <c r="B42" s="57" t="s">
        <v>50</v>
      </c>
      <c r="C42" s="45">
        <v>680.4</v>
      </c>
    </row>
    <row r="43" spans="1:3" s="4" customFormat="1" ht="22.5" customHeight="1" x14ac:dyDescent="0.25">
      <c r="A43" s="26">
        <v>44154</v>
      </c>
      <c r="B43" s="57" t="s">
        <v>44</v>
      </c>
      <c r="C43" s="45">
        <v>100</v>
      </c>
    </row>
    <row r="44" spans="1:3" s="4" customFormat="1" ht="21" customHeight="1" x14ac:dyDescent="0.25">
      <c r="A44" s="26">
        <v>44154</v>
      </c>
      <c r="B44" s="57" t="s">
        <v>45</v>
      </c>
      <c r="C44" s="45">
        <v>1000</v>
      </c>
    </row>
    <row r="45" spans="1:3" s="4" customFormat="1" ht="21" customHeight="1" x14ac:dyDescent="0.25">
      <c r="A45" s="26">
        <v>44155</v>
      </c>
      <c r="B45" s="57" t="s">
        <v>50</v>
      </c>
      <c r="C45" s="45">
        <v>1710.72</v>
      </c>
    </row>
    <row r="46" spans="1:3" s="4" customFormat="1" ht="21" customHeight="1" x14ac:dyDescent="0.25">
      <c r="A46" s="26">
        <v>44158</v>
      </c>
      <c r="B46" s="57" t="s">
        <v>50</v>
      </c>
      <c r="C46" s="45">
        <v>97.2</v>
      </c>
    </row>
    <row r="47" spans="1:3" s="4" customFormat="1" ht="21" customHeight="1" x14ac:dyDescent="0.25">
      <c r="A47" s="26">
        <v>44158</v>
      </c>
      <c r="B47" s="57" t="s">
        <v>15</v>
      </c>
      <c r="C47" s="45">
        <v>100</v>
      </c>
    </row>
    <row r="48" spans="1:3" s="4" customFormat="1" ht="21" customHeight="1" x14ac:dyDescent="0.25">
      <c r="A48" s="26">
        <v>44158</v>
      </c>
      <c r="B48" s="57" t="s">
        <v>50</v>
      </c>
      <c r="C48" s="45">
        <v>7484.4</v>
      </c>
    </row>
    <row r="49" spans="1:3" s="4" customFormat="1" ht="21" customHeight="1" x14ac:dyDescent="0.25">
      <c r="A49" s="26">
        <v>44159</v>
      </c>
      <c r="B49" s="57" t="s">
        <v>24</v>
      </c>
      <c r="C49" s="45">
        <v>300</v>
      </c>
    </row>
    <row r="50" spans="1:3" s="4" customFormat="1" ht="21" customHeight="1" x14ac:dyDescent="0.25">
      <c r="A50" s="26">
        <v>44159</v>
      </c>
      <c r="B50" s="57" t="s">
        <v>46</v>
      </c>
      <c r="C50" s="45">
        <v>1000</v>
      </c>
    </row>
    <row r="51" spans="1:3" s="4" customFormat="1" ht="21" customHeight="1" x14ac:dyDescent="0.25">
      <c r="A51" s="26">
        <v>44160</v>
      </c>
      <c r="B51" s="57" t="s">
        <v>50</v>
      </c>
      <c r="C51" s="45">
        <v>874.8</v>
      </c>
    </row>
    <row r="52" spans="1:3" s="4" customFormat="1" ht="21" customHeight="1" x14ac:dyDescent="0.25">
      <c r="A52" s="26">
        <v>44160</v>
      </c>
      <c r="B52" s="57" t="s">
        <v>47</v>
      </c>
      <c r="C52" s="45">
        <v>95</v>
      </c>
    </row>
    <row r="53" spans="1:3" s="4" customFormat="1" ht="21" customHeight="1" x14ac:dyDescent="0.25">
      <c r="A53" s="26">
        <v>44160</v>
      </c>
      <c r="B53" s="57" t="s">
        <v>35</v>
      </c>
      <c r="C53" s="45">
        <v>500</v>
      </c>
    </row>
    <row r="54" spans="1:3" s="4" customFormat="1" ht="21" customHeight="1" x14ac:dyDescent="0.25">
      <c r="A54" s="26">
        <v>44161</v>
      </c>
      <c r="B54" s="57" t="s">
        <v>50</v>
      </c>
      <c r="C54" s="45">
        <v>11022.48</v>
      </c>
    </row>
    <row r="55" spans="1:3" s="4" customFormat="1" ht="24" customHeight="1" x14ac:dyDescent="0.25">
      <c r="A55" s="26">
        <v>44161</v>
      </c>
      <c r="B55" s="57" t="s">
        <v>34</v>
      </c>
      <c r="C55" s="45">
        <v>500</v>
      </c>
    </row>
    <row r="56" spans="1:3" s="4" customFormat="1" ht="20.25" customHeight="1" x14ac:dyDescent="0.25">
      <c r="A56" s="26">
        <v>44161</v>
      </c>
      <c r="B56" s="57" t="s">
        <v>17</v>
      </c>
      <c r="C56" s="45">
        <v>1000</v>
      </c>
    </row>
    <row r="57" spans="1:3" s="4" customFormat="1" ht="21" customHeight="1" x14ac:dyDescent="0.25">
      <c r="A57" s="26">
        <v>44161</v>
      </c>
      <c r="B57" s="57" t="s">
        <v>26</v>
      </c>
      <c r="C57" s="45">
        <v>2000</v>
      </c>
    </row>
    <row r="58" spans="1:3" s="4" customFormat="1" ht="21" customHeight="1" x14ac:dyDescent="0.25">
      <c r="A58" s="26">
        <v>44162</v>
      </c>
      <c r="B58" s="57" t="s">
        <v>53</v>
      </c>
      <c r="C58" s="45">
        <v>500</v>
      </c>
    </row>
    <row r="59" spans="1:3" s="4" customFormat="1" ht="21" customHeight="1" x14ac:dyDescent="0.25">
      <c r="A59" s="26">
        <v>44162</v>
      </c>
      <c r="B59" s="57" t="s">
        <v>50</v>
      </c>
      <c r="C59" s="45">
        <v>1923.53</v>
      </c>
    </row>
    <row r="60" spans="1:3" s="4" customFormat="1" ht="21" customHeight="1" x14ac:dyDescent="0.25">
      <c r="A60" s="26">
        <v>44165</v>
      </c>
      <c r="B60" s="57" t="s">
        <v>15</v>
      </c>
      <c r="C60" s="45">
        <v>1150</v>
      </c>
    </row>
    <row r="61" spans="1:3" s="4" customFormat="1" ht="21" customHeight="1" x14ac:dyDescent="0.25">
      <c r="A61" s="26">
        <v>44165</v>
      </c>
      <c r="B61" s="57" t="s">
        <v>16</v>
      </c>
      <c r="C61" s="45">
        <v>1000</v>
      </c>
    </row>
    <row r="62" spans="1:3" s="4" customFormat="1" ht="21" customHeight="1" x14ac:dyDescent="0.25">
      <c r="A62" s="26">
        <v>44165</v>
      </c>
      <c r="B62" s="57" t="s">
        <v>50</v>
      </c>
      <c r="C62" s="45">
        <v>23279.4</v>
      </c>
    </row>
    <row r="63" spans="1:3" s="4" customFormat="1" ht="21" customHeight="1" x14ac:dyDescent="0.25">
      <c r="A63" s="26">
        <v>44165</v>
      </c>
      <c r="B63" s="57" t="s">
        <v>25</v>
      </c>
      <c r="C63" s="45">
        <v>100</v>
      </c>
    </row>
    <row r="64" spans="1:3" s="4" customFormat="1" ht="21" customHeight="1" x14ac:dyDescent="0.25">
      <c r="A64" s="26">
        <v>44165</v>
      </c>
      <c r="B64" s="57" t="s">
        <v>48</v>
      </c>
      <c r="C64" s="45">
        <v>400</v>
      </c>
    </row>
    <row r="65" spans="1:245" s="4" customFormat="1" ht="21" customHeight="1" x14ac:dyDescent="0.25">
      <c r="A65" s="26">
        <v>44165</v>
      </c>
      <c r="B65" s="57" t="s">
        <v>49</v>
      </c>
      <c r="C65" s="45">
        <v>1000</v>
      </c>
    </row>
    <row r="66" spans="1:245" s="4" customFormat="1" ht="21" customHeight="1" thickBot="1" x14ac:dyDescent="0.3">
      <c r="A66" s="26"/>
      <c r="B66" s="57"/>
      <c r="C66" s="45"/>
    </row>
    <row r="67" spans="1:245" ht="27.75" customHeight="1" thickBot="1" x14ac:dyDescent="0.3">
      <c r="A67" s="6"/>
      <c r="B67" s="30" t="s">
        <v>2</v>
      </c>
      <c r="C67" s="17">
        <f>SUM(C3:C66)</f>
        <v>783771.66</v>
      </c>
      <c r="E67" s="25"/>
    </row>
    <row r="69" spans="1:245" ht="38.25" customHeight="1" x14ac:dyDescent="0.25">
      <c r="B69" s="35" t="s">
        <v>9</v>
      </c>
    </row>
    <row r="70" spans="1:245" ht="22.5" customHeight="1" x14ac:dyDescent="0.25">
      <c r="A70" s="36">
        <v>44144</v>
      </c>
      <c r="B70" s="29" t="s">
        <v>54</v>
      </c>
      <c r="C70" s="37" t="s">
        <v>55</v>
      </c>
      <c r="E70" s="7"/>
      <c r="F70" s="7"/>
      <c r="G70" s="7"/>
      <c r="H70" s="7"/>
      <c r="I70" s="7"/>
      <c r="J70" s="7"/>
      <c r="K70" s="7"/>
      <c r="L70" s="7"/>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c r="BG70" s="7"/>
      <c r="BH70" s="7"/>
      <c r="BI70" s="7"/>
      <c r="BJ70" s="7"/>
      <c r="BK70" s="7"/>
      <c r="BL70" s="7"/>
      <c r="BM70" s="7"/>
      <c r="BN70" s="7"/>
      <c r="BO70" s="7"/>
      <c r="BP70" s="7"/>
      <c r="BQ70" s="7"/>
      <c r="BR70" s="7"/>
      <c r="BS70" s="7"/>
      <c r="BT70" s="7"/>
      <c r="BU70" s="7"/>
      <c r="BV70" s="7"/>
      <c r="BW70" s="7"/>
      <c r="BX70" s="7"/>
      <c r="BY70" s="7"/>
      <c r="BZ70" s="7"/>
      <c r="CA70" s="7"/>
      <c r="CB70" s="7"/>
      <c r="CC70" s="7"/>
      <c r="CD70" s="7"/>
      <c r="CE70" s="7"/>
      <c r="CF70" s="7"/>
      <c r="CG70" s="7"/>
      <c r="CH70" s="7"/>
      <c r="CI70" s="7"/>
      <c r="CJ70" s="7"/>
      <c r="CK70" s="7"/>
      <c r="CL70" s="7"/>
      <c r="CM70" s="7"/>
      <c r="CN70" s="7"/>
      <c r="CO70" s="7"/>
      <c r="CP70" s="7"/>
      <c r="CQ70" s="7"/>
      <c r="CR70" s="7"/>
      <c r="CS70" s="7"/>
      <c r="CT70" s="7"/>
      <c r="CU70" s="7"/>
      <c r="CV70" s="7"/>
      <c r="CW70" s="7"/>
      <c r="CX70" s="7"/>
      <c r="CY70" s="7"/>
      <c r="CZ70" s="7"/>
      <c r="DA70" s="7"/>
      <c r="DB70" s="7"/>
      <c r="DC70" s="7"/>
      <c r="DD70" s="7"/>
      <c r="DE70" s="7"/>
      <c r="DF70" s="7"/>
      <c r="DG70" s="7"/>
      <c r="DH70" s="7"/>
      <c r="DI70" s="7"/>
      <c r="DJ70" s="7"/>
      <c r="DK70" s="7"/>
      <c r="DL70" s="7"/>
      <c r="DM70" s="7"/>
      <c r="DN70" s="7"/>
      <c r="DO70" s="7"/>
      <c r="DP70" s="7"/>
      <c r="DQ70" s="7"/>
      <c r="DR70" s="7"/>
      <c r="DS70" s="7"/>
      <c r="DT70" s="7"/>
      <c r="DU70" s="7"/>
      <c r="DV70" s="7"/>
      <c r="DW70" s="7"/>
      <c r="DX70" s="7"/>
      <c r="DY70" s="7"/>
      <c r="DZ70" s="7"/>
      <c r="EA70" s="7"/>
      <c r="EB70" s="7"/>
      <c r="EC70" s="7"/>
      <c r="ED70" s="7"/>
      <c r="EE70" s="7"/>
      <c r="EF70" s="7"/>
      <c r="EG70" s="7"/>
      <c r="EH70" s="7"/>
      <c r="EI70" s="7"/>
      <c r="EJ70" s="7"/>
      <c r="EK70" s="7"/>
      <c r="EL70" s="7"/>
      <c r="EM70" s="7"/>
      <c r="EN70" s="7"/>
      <c r="EO70" s="7"/>
      <c r="EP70" s="7"/>
      <c r="EQ70" s="7"/>
      <c r="ER70" s="7"/>
      <c r="ES70" s="7"/>
      <c r="ET70" s="7"/>
      <c r="EU70" s="7"/>
      <c r="EV70" s="7"/>
      <c r="EW70" s="7"/>
      <c r="EX70" s="7"/>
      <c r="EY70" s="7"/>
      <c r="EZ70" s="7"/>
      <c r="FA70" s="7"/>
      <c r="FB70" s="7"/>
      <c r="FC70" s="7"/>
      <c r="FD70" s="7"/>
      <c r="FE70" s="7"/>
      <c r="FF70" s="7"/>
      <c r="FG70" s="7"/>
      <c r="FH70" s="7"/>
      <c r="FI70" s="7"/>
      <c r="FJ70" s="7"/>
      <c r="FK70" s="7"/>
      <c r="FL70" s="7"/>
      <c r="FM70" s="7"/>
      <c r="FN70" s="7"/>
      <c r="FO70" s="7"/>
      <c r="FP70" s="7"/>
      <c r="FQ70" s="7"/>
      <c r="FR70" s="7"/>
      <c r="FS70" s="7"/>
      <c r="FT70" s="7"/>
      <c r="FU70" s="7"/>
      <c r="FV70" s="7"/>
      <c r="FW70" s="7"/>
      <c r="FX70" s="7"/>
      <c r="FY70" s="7"/>
      <c r="FZ70" s="7"/>
      <c r="GA70" s="7"/>
      <c r="GB70" s="7"/>
      <c r="GC70" s="7"/>
      <c r="GD70" s="7"/>
      <c r="GE70" s="7"/>
      <c r="GF70" s="7"/>
      <c r="GG70" s="7"/>
      <c r="GH70" s="7"/>
      <c r="GI70" s="7"/>
      <c r="GJ70" s="7"/>
      <c r="GK70" s="7"/>
      <c r="GL70" s="7"/>
      <c r="GM70" s="7"/>
      <c r="GN70" s="7"/>
      <c r="GO70" s="7"/>
      <c r="GP70" s="7"/>
      <c r="GQ70" s="7"/>
      <c r="GR70" s="7"/>
      <c r="GS70" s="7"/>
      <c r="GT70" s="7"/>
      <c r="GU70" s="7"/>
      <c r="GV70" s="7"/>
      <c r="GW70" s="7"/>
      <c r="GX70" s="7"/>
      <c r="GY70" s="7"/>
      <c r="GZ70" s="7"/>
      <c r="HA70" s="7"/>
      <c r="HB70" s="7"/>
      <c r="HC70" s="7"/>
      <c r="HD70" s="7"/>
      <c r="HE70" s="7"/>
      <c r="HF70" s="7"/>
      <c r="HG70" s="7"/>
      <c r="HH70" s="7"/>
      <c r="HI70" s="7"/>
      <c r="HJ70" s="7"/>
      <c r="HK70" s="7"/>
      <c r="HL70" s="7"/>
      <c r="HM70" s="7"/>
      <c r="HN70" s="7"/>
      <c r="HO70" s="7"/>
      <c r="HP70" s="7"/>
      <c r="HQ70" s="7"/>
      <c r="HR70" s="7"/>
      <c r="HS70" s="7"/>
      <c r="HT70" s="7"/>
      <c r="HU70" s="7"/>
      <c r="HV70" s="7"/>
      <c r="HW70" s="7"/>
      <c r="HX70" s="7"/>
      <c r="HY70" s="7"/>
      <c r="HZ70" s="7"/>
      <c r="IA70" s="7"/>
      <c r="IB70" s="7"/>
      <c r="IC70" s="7"/>
      <c r="ID70" s="7"/>
      <c r="IE70" s="7"/>
      <c r="IF70" s="7"/>
      <c r="IG70" s="7"/>
      <c r="IH70" s="7"/>
      <c r="II70" s="7"/>
      <c r="IJ70" s="7"/>
      <c r="IK70" s="7"/>
    </row>
    <row r="71" spans="1:245" ht="30" customHeight="1" x14ac:dyDescent="0.25">
      <c r="A71" s="36">
        <v>44144</v>
      </c>
      <c r="B71" s="29" t="s">
        <v>56</v>
      </c>
      <c r="C71" s="37" t="s">
        <v>57</v>
      </c>
      <c r="E71" s="7"/>
      <c r="F71" s="7"/>
      <c r="G71" s="7"/>
      <c r="H71" s="7"/>
      <c r="I71" s="7"/>
      <c r="J71" s="7"/>
      <c r="K71" s="7"/>
      <c r="L71" s="7"/>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c r="BG71" s="7"/>
      <c r="BH71" s="7"/>
      <c r="BI71" s="7"/>
      <c r="BJ71" s="7"/>
      <c r="BK71" s="7"/>
      <c r="BL71" s="7"/>
      <c r="BM71" s="7"/>
      <c r="BN71" s="7"/>
      <c r="BO71" s="7"/>
      <c r="BP71" s="7"/>
      <c r="BQ71" s="7"/>
      <c r="BR71" s="7"/>
      <c r="BS71" s="7"/>
      <c r="BT71" s="7"/>
      <c r="BU71" s="7"/>
      <c r="BV71" s="7"/>
      <c r="BW71" s="7"/>
      <c r="BX71" s="7"/>
      <c r="BY71" s="7"/>
      <c r="BZ71" s="7"/>
      <c r="CA71" s="7"/>
      <c r="CB71" s="7"/>
      <c r="CC71" s="7"/>
      <c r="CD71" s="7"/>
      <c r="CE71" s="7"/>
      <c r="CF71" s="7"/>
      <c r="CG71" s="7"/>
      <c r="CH71" s="7"/>
      <c r="CI71" s="7"/>
      <c r="CJ71" s="7"/>
      <c r="CK71" s="7"/>
      <c r="CL71" s="7"/>
      <c r="CM71" s="7"/>
      <c r="CN71" s="7"/>
      <c r="CO71" s="7"/>
      <c r="CP71" s="7"/>
      <c r="CQ71" s="7"/>
      <c r="CR71" s="7"/>
      <c r="CS71" s="7"/>
      <c r="CT71" s="7"/>
      <c r="CU71" s="7"/>
      <c r="CV71" s="7"/>
      <c r="CW71" s="7"/>
      <c r="CX71" s="7"/>
      <c r="CY71" s="7"/>
      <c r="CZ71" s="7"/>
      <c r="DA71" s="7"/>
      <c r="DB71" s="7"/>
      <c r="DC71" s="7"/>
      <c r="DD71" s="7"/>
      <c r="DE71" s="7"/>
      <c r="DF71" s="7"/>
      <c r="DG71" s="7"/>
      <c r="DH71" s="7"/>
      <c r="DI71" s="7"/>
      <c r="DJ71" s="7"/>
      <c r="DK71" s="7"/>
      <c r="DL71" s="7"/>
      <c r="DM71" s="7"/>
      <c r="DN71" s="7"/>
      <c r="DO71" s="7"/>
      <c r="DP71" s="7"/>
      <c r="DQ71" s="7"/>
      <c r="DR71" s="7"/>
      <c r="DS71" s="7"/>
      <c r="DT71" s="7"/>
      <c r="DU71" s="7"/>
      <c r="DV71" s="7"/>
      <c r="DW71" s="7"/>
      <c r="DX71" s="7"/>
      <c r="DY71" s="7"/>
      <c r="DZ71" s="7"/>
      <c r="EA71" s="7"/>
      <c r="EB71" s="7"/>
      <c r="EC71" s="7"/>
      <c r="ED71" s="7"/>
      <c r="EE71" s="7"/>
      <c r="EF71" s="7"/>
      <c r="EG71" s="7"/>
      <c r="EH71" s="7"/>
      <c r="EI71" s="7"/>
      <c r="EJ71" s="7"/>
      <c r="EK71" s="7"/>
      <c r="EL71" s="7"/>
      <c r="EM71" s="7"/>
      <c r="EN71" s="7"/>
      <c r="EO71" s="7"/>
      <c r="EP71" s="7"/>
      <c r="EQ71" s="7"/>
      <c r="ER71" s="7"/>
      <c r="ES71" s="7"/>
      <c r="ET71" s="7"/>
      <c r="EU71" s="7"/>
      <c r="EV71" s="7"/>
      <c r="EW71" s="7"/>
      <c r="EX71" s="7"/>
      <c r="EY71" s="7"/>
      <c r="EZ71" s="7"/>
      <c r="FA71" s="7"/>
      <c r="FB71" s="7"/>
      <c r="FC71" s="7"/>
      <c r="FD71" s="7"/>
      <c r="FE71" s="7"/>
      <c r="FF71" s="7"/>
      <c r="FG71" s="7"/>
      <c r="FH71" s="7"/>
      <c r="FI71" s="7"/>
      <c r="FJ71" s="7"/>
      <c r="FK71" s="7"/>
      <c r="FL71" s="7"/>
      <c r="FM71" s="7"/>
      <c r="FN71" s="7"/>
      <c r="FO71" s="7"/>
      <c r="FP71" s="7"/>
      <c r="FQ71" s="7"/>
      <c r="FR71" s="7"/>
      <c r="FS71" s="7"/>
      <c r="FT71" s="7"/>
      <c r="FU71" s="7"/>
      <c r="FV71" s="7"/>
      <c r="FW71" s="7"/>
      <c r="FX71" s="7"/>
      <c r="FY71" s="7"/>
      <c r="FZ71" s="7"/>
      <c r="GA71" s="7"/>
      <c r="GB71" s="7"/>
      <c r="GC71" s="7"/>
      <c r="GD71" s="7"/>
      <c r="GE71" s="7"/>
      <c r="GF71" s="7"/>
      <c r="GG71" s="7"/>
      <c r="GH71" s="7"/>
      <c r="GI71" s="7"/>
      <c r="GJ71" s="7"/>
      <c r="GK71" s="7"/>
      <c r="GL71" s="7"/>
      <c r="GM71" s="7"/>
      <c r="GN71" s="7"/>
      <c r="GO71" s="7"/>
      <c r="GP71" s="7"/>
      <c r="GQ71" s="7"/>
      <c r="GR71" s="7"/>
      <c r="GS71" s="7"/>
      <c r="GT71" s="7"/>
      <c r="GU71" s="7"/>
      <c r="GV71" s="7"/>
      <c r="GW71" s="7"/>
      <c r="GX71" s="7"/>
      <c r="GY71" s="7"/>
      <c r="GZ71" s="7"/>
      <c r="HA71" s="7"/>
      <c r="HB71" s="7"/>
      <c r="HC71" s="7"/>
      <c r="HD71" s="7"/>
      <c r="HE71" s="7"/>
      <c r="HF71" s="7"/>
      <c r="HG71" s="7"/>
      <c r="HH71" s="7"/>
      <c r="HI71" s="7"/>
      <c r="HJ71" s="7"/>
      <c r="HK71" s="7"/>
      <c r="HL71" s="7"/>
      <c r="HM71" s="7"/>
      <c r="HN71" s="7"/>
      <c r="HO71" s="7"/>
      <c r="HP71" s="7"/>
      <c r="HQ71" s="7"/>
      <c r="HR71" s="7"/>
      <c r="HS71" s="7"/>
      <c r="HT71" s="7"/>
      <c r="HU71" s="7"/>
      <c r="HV71" s="7"/>
      <c r="HW71" s="7"/>
      <c r="HX71" s="7"/>
      <c r="HY71" s="7"/>
      <c r="HZ71" s="7"/>
      <c r="IA71" s="7"/>
      <c r="IB71" s="7"/>
      <c r="IC71" s="7"/>
      <c r="ID71" s="7"/>
      <c r="IE71" s="7"/>
      <c r="IF71" s="7"/>
      <c r="IG71" s="7"/>
      <c r="IH71" s="7"/>
      <c r="II71" s="7"/>
      <c r="IJ71" s="7"/>
      <c r="IK71" s="7"/>
    </row>
    <row r="72" spans="1:245" ht="30" customHeight="1" x14ac:dyDescent="0.25">
      <c r="A72" s="36">
        <v>44146</v>
      </c>
      <c r="B72" s="29" t="s">
        <v>58</v>
      </c>
      <c r="C72" s="37" t="s">
        <v>59</v>
      </c>
      <c r="E72" s="7"/>
      <c r="F72" s="7"/>
      <c r="G72" s="7"/>
      <c r="H72" s="7"/>
      <c r="I72" s="7"/>
      <c r="J72" s="7"/>
      <c r="K72" s="7"/>
      <c r="L72" s="7"/>
      <c r="M72" s="7"/>
      <c r="N72" s="7"/>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c r="BG72" s="7"/>
      <c r="BH72" s="7"/>
      <c r="BI72" s="7"/>
      <c r="BJ72" s="7"/>
      <c r="BK72" s="7"/>
      <c r="BL72" s="7"/>
      <c r="BM72" s="7"/>
      <c r="BN72" s="7"/>
      <c r="BO72" s="7"/>
      <c r="BP72" s="7"/>
      <c r="BQ72" s="7"/>
      <c r="BR72" s="7"/>
      <c r="BS72" s="7"/>
      <c r="BT72" s="7"/>
      <c r="BU72" s="7"/>
      <c r="BV72" s="7"/>
      <c r="BW72" s="7"/>
      <c r="BX72" s="7"/>
      <c r="BY72" s="7"/>
      <c r="BZ72" s="7"/>
      <c r="CA72" s="7"/>
      <c r="CB72" s="7"/>
      <c r="CC72" s="7"/>
      <c r="CD72" s="7"/>
      <c r="CE72" s="7"/>
      <c r="CF72" s="7"/>
      <c r="CG72" s="7"/>
      <c r="CH72" s="7"/>
      <c r="CI72" s="7"/>
      <c r="CJ72" s="7"/>
      <c r="CK72" s="7"/>
      <c r="CL72" s="7"/>
      <c r="CM72" s="7"/>
      <c r="CN72" s="7"/>
      <c r="CO72" s="7"/>
      <c r="CP72" s="7"/>
      <c r="CQ72" s="7"/>
      <c r="CR72" s="7"/>
      <c r="CS72" s="7"/>
      <c r="CT72" s="7"/>
      <c r="CU72" s="7"/>
      <c r="CV72" s="7"/>
      <c r="CW72" s="7"/>
      <c r="CX72" s="7"/>
      <c r="CY72" s="7"/>
      <c r="CZ72" s="7"/>
      <c r="DA72" s="7"/>
      <c r="DB72" s="7"/>
      <c r="DC72" s="7"/>
      <c r="DD72" s="7"/>
      <c r="DE72" s="7"/>
      <c r="DF72" s="7"/>
      <c r="DG72" s="7"/>
      <c r="DH72" s="7"/>
      <c r="DI72" s="7"/>
      <c r="DJ72" s="7"/>
      <c r="DK72" s="7"/>
      <c r="DL72" s="7"/>
      <c r="DM72" s="7"/>
      <c r="DN72" s="7"/>
      <c r="DO72" s="7"/>
      <c r="DP72" s="7"/>
      <c r="DQ72" s="7"/>
      <c r="DR72" s="7"/>
      <c r="DS72" s="7"/>
      <c r="DT72" s="7"/>
      <c r="DU72" s="7"/>
      <c r="DV72" s="7"/>
      <c r="DW72" s="7"/>
      <c r="DX72" s="7"/>
      <c r="DY72" s="7"/>
      <c r="DZ72" s="7"/>
      <c r="EA72" s="7"/>
      <c r="EB72" s="7"/>
      <c r="EC72" s="7"/>
      <c r="ED72" s="7"/>
      <c r="EE72" s="7"/>
      <c r="EF72" s="7"/>
      <c r="EG72" s="7"/>
      <c r="EH72" s="7"/>
      <c r="EI72" s="7"/>
      <c r="EJ72" s="7"/>
      <c r="EK72" s="7"/>
      <c r="EL72" s="7"/>
      <c r="EM72" s="7"/>
      <c r="EN72" s="7"/>
      <c r="EO72" s="7"/>
      <c r="EP72" s="7"/>
      <c r="EQ72" s="7"/>
      <c r="ER72" s="7"/>
      <c r="ES72" s="7"/>
      <c r="ET72" s="7"/>
      <c r="EU72" s="7"/>
      <c r="EV72" s="7"/>
      <c r="EW72" s="7"/>
      <c r="EX72" s="7"/>
      <c r="EY72" s="7"/>
      <c r="EZ72" s="7"/>
      <c r="FA72" s="7"/>
      <c r="FB72" s="7"/>
      <c r="FC72" s="7"/>
      <c r="FD72" s="7"/>
      <c r="FE72" s="7"/>
      <c r="FF72" s="7"/>
      <c r="FG72" s="7"/>
      <c r="FH72" s="7"/>
      <c r="FI72" s="7"/>
      <c r="FJ72" s="7"/>
      <c r="FK72" s="7"/>
      <c r="FL72" s="7"/>
      <c r="FM72" s="7"/>
      <c r="FN72" s="7"/>
      <c r="FO72" s="7"/>
      <c r="FP72" s="7"/>
      <c r="FQ72" s="7"/>
      <c r="FR72" s="7"/>
      <c r="FS72" s="7"/>
      <c r="FT72" s="7"/>
      <c r="FU72" s="7"/>
      <c r="FV72" s="7"/>
      <c r="FW72" s="7"/>
      <c r="FX72" s="7"/>
      <c r="FY72" s="7"/>
      <c r="FZ72" s="7"/>
      <c r="GA72" s="7"/>
      <c r="GB72" s="7"/>
      <c r="GC72" s="7"/>
      <c r="GD72" s="7"/>
      <c r="GE72" s="7"/>
      <c r="GF72" s="7"/>
      <c r="GG72" s="7"/>
      <c r="GH72" s="7"/>
      <c r="GI72" s="7"/>
      <c r="GJ72" s="7"/>
      <c r="GK72" s="7"/>
      <c r="GL72" s="7"/>
      <c r="GM72" s="7"/>
      <c r="GN72" s="7"/>
      <c r="GO72" s="7"/>
      <c r="GP72" s="7"/>
      <c r="GQ72" s="7"/>
      <c r="GR72" s="7"/>
      <c r="GS72" s="7"/>
      <c r="GT72" s="7"/>
      <c r="GU72" s="7"/>
      <c r="GV72" s="7"/>
      <c r="GW72" s="7"/>
      <c r="GX72" s="7"/>
      <c r="GY72" s="7"/>
      <c r="GZ72" s="7"/>
      <c r="HA72" s="7"/>
      <c r="HB72" s="7"/>
      <c r="HC72" s="7"/>
      <c r="HD72" s="7"/>
      <c r="HE72" s="7"/>
      <c r="HF72" s="7"/>
      <c r="HG72" s="7"/>
      <c r="HH72" s="7"/>
      <c r="HI72" s="7"/>
      <c r="HJ72" s="7"/>
      <c r="HK72" s="7"/>
      <c r="HL72" s="7"/>
      <c r="HM72" s="7"/>
      <c r="HN72" s="7"/>
      <c r="HO72" s="7"/>
      <c r="HP72" s="7"/>
      <c r="HQ72" s="7"/>
      <c r="HR72" s="7"/>
      <c r="HS72" s="7"/>
      <c r="HT72" s="7"/>
      <c r="HU72" s="7"/>
      <c r="HV72" s="7"/>
      <c r="HW72" s="7"/>
      <c r="HX72" s="7"/>
      <c r="HY72" s="7"/>
      <c r="HZ72" s="7"/>
      <c r="IA72" s="7"/>
      <c r="IB72" s="7"/>
      <c r="IC72" s="7"/>
      <c r="ID72" s="7"/>
      <c r="IE72" s="7"/>
      <c r="IF72" s="7"/>
      <c r="IG72" s="7"/>
      <c r="IH72" s="7"/>
      <c r="II72" s="7"/>
      <c r="IJ72" s="7"/>
      <c r="IK72" s="7"/>
    </row>
    <row r="73" spans="1:245" ht="30" customHeight="1" x14ac:dyDescent="0.25">
      <c r="A73" s="36">
        <v>44146</v>
      </c>
      <c r="B73" s="29" t="s">
        <v>60</v>
      </c>
      <c r="C73" s="37" t="s">
        <v>61</v>
      </c>
      <c r="E73" s="7"/>
      <c r="F73" s="7"/>
      <c r="G73" s="7"/>
      <c r="H73" s="7"/>
      <c r="I73" s="7"/>
      <c r="J73" s="7"/>
      <c r="K73" s="7"/>
      <c r="L73" s="7"/>
      <c r="M73" s="7"/>
      <c r="N73" s="7"/>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c r="BG73" s="7"/>
      <c r="BH73" s="7"/>
      <c r="BI73" s="7"/>
      <c r="BJ73" s="7"/>
      <c r="BK73" s="7"/>
      <c r="BL73" s="7"/>
      <c r="BM73" s="7"/>
      <c r="BN73" s="7"/>
      <c r="BO73" s="7"/>
      <c r="BP73" s="7"/>
      <c r="BQ73" s="7"/>
      <c r="BR73" s="7"/>
      <c r="BS73" s="7"/>
      <c r="BT73" s="7"/>
      <c r="BU73" s="7"/>
      <c r="BV73" s="7"/>
      <c r="BW73" s="7"/>
      <c r="BX73" s="7"/>
      <c r="BY73" s="7"/>
      <c r="BZ73" s="7"/>
      <c r="CA73" s="7"/>
      <c r="CB73" s="7"/>
      <c r="CC73" s="7"/>
      <c r="CD73" s="7"/>
      <c r="CE73" s="7"/>
      <c r="CF73" s="7"/>
      <c r="CG73" s="7"/>
      <c r="CH73" s="7"/>
      <c r="CI73" s="7"/>
      <c r="CJ73" s="7"/>
      <c r="CK73" s="7"/>
      <c r="CL73" s="7"/>
      <c r="CM73" s="7"/>
      <c r="CN73" s="7"/>
      <c r="CO73" s="7"/>
      <c r="CP73" s="7"/>
      <c r="CQ73" s="7"/>
      <c r="CR73" s="7"/>
      <c r="CS73" s="7"/>
      <c r="CT73" s="7"/>
      <c r="CU73" s="7"/>
      <c r="CV73" s="7"/>
      <c r="CW73" s="7"/>
      <c r="CX73" s="7"/>
      <c r="CY73" s="7"/>
      <c r="CZ73" s="7"/>
      <c r="DA73" s="7"/>
      <c r="DB73" s="7"/>
      <c r="DC73" s="7"/>
      <c r="DD73" s="7"/>
      <c r="DE73" s="7"/>
      <c r="DF73" s="7"/>
      <c r="DG73" s="7"/>
      <c r="DH73" s="7"/>
      <c r="DI73" s="7"/>
      <c r="DJ73" s="7"/>
      <c r="DK73" s="7"/>
      <c r="DL73" s="7"/>
      <c r="DM73" s="7"/>
      <c r="DN73" s="7"/>
      <c r="DO73" s="7"/>
      <c r="DP73" s="7"/>
      <c r="DQ73" s="7"/>
      <c r="DR73" s="7"/>
      <c r="DS73" s="7"/>
      <c r="DT73" s="7"/>
      <c r="DU73" s="7"/>
      <c r="DV73" s="7"/>
      <c r="DW73" s="7"/>
      <c r="DX73" s="7"/>
      <c r="DY73" s="7"/>
      <c r="DZ73" s="7"/>
      <c r="EA73" s="7"/>
      <c r="EB73" s="7"/>
      <c r="EC73" s="7"/>
      <c r="ED73" s="7"/>
      <c r="EE73" s="7"/>
      <c r="EF73" s="7"/>
      <c r="EG73" s="7"/>
      <c r="EH73" s="7"/>
      <c r="EI73" s="7"/>
      <c r="EJ73" s="7"/>
      <c r="EK73" s="7"/>
      <c r="EL73" s="7"/>
      <c r="EM73" s="7"/>
      <c r="EN73" s="7"/>
      <c r="EO73" s="7"/>
      <c r="EP73" s="7"/>
      <c r="EQ73" s="7"/>
      <c r="ER73" s="7"/>
      <c r="ES73" s="7"/>
      <c r="ET73" s="7"/>
      <c r="EU73" s="7"/>
      <c r="EV73" s="7"/>
      <c r="EW73" s="7"/>
      <c r="EX73" s="7"/>
      <c r="EY73" s="7"/>
      <c r="EZ73" s="7"/>
      <c r="FA73" s="7"/>
      <c r="FB73" s="7"/>
      <c r="FC73" s="7"/>
      <c r="FD73" s="7"/>
      <c r="FE73" s="7"/>
      <c r="FF73" s="7"/>
      <c r="FG73" s="7"/>
      <c r="FH73" s="7"/>
      <c r="FI73" s="7"/>
      <c r="FJ73" s="7"/>
      <c r="FK73" s="7"/>
      <c r="FL73" s="7"/>
      <c r="FM73" s="7"/>
      <c r="FN73" s="7"/>
      <c r="FO73" s="7"/>
      <c r="FP73" s="7"/>
      <c r="FQ73" s="7"/>
      <c r="FR73" s="7"/>
      <c r="FS73" s="7"/>
      <c r="FT73" s="7"/>
      <c r="FU73" s="7"/>
      <c r="FV73" s="7"/>
      <c r="FW73" s="7"/>
      <c r="FX73" s="7"/>
      <c r="FY73" s="7"/>
      <c r="FZ73" s="7"/>
      <c r="GA73" s="7"/>
      <c r="GB73" s="7"/>
      <c r="GC73" s="7"/>
      <c r="GD73" s="7"/>
      <c r="GE73" s="7"/>
      <c r="GF73" s="7"/>
      <c r="GG73" s="7"/>
      <c r="GH73" s="7"/>
      <c r="GI73" s="7"/>
      <c r="GJ73" s="7"/>
      <c r="GK73" s="7"/>
      <c r="GL73" s="7"/>
      <c r="GM73" s="7"/>
      <c r="GN73" s="7"/>
      <c r="GO73" s="7"/>
      <c r="GP73" s="7"/>
      <c r="GQ73" s="7"/>
      <c r="GR73" s="7"/>
      <c r="GS73" s="7"/>
      <c r="GT73" s="7"/>
      <c r="GU73" s="7"/>
      <c r="GV73" s="7"/>
      <c r="GW73" s="7"/>
      <c r="GX73" s="7"/>
      <c r="GY73" s="7"/>
      <c r="GZ73" s="7"/>
      <c r="HA73" s="7"/>
      <c r="HB73" s="7"/>
      <c r="HC73" s="7"/>
      <c r="HD73" s="7"/>
      <c r="HE73" s="7"/>
      <c r="HF73" s="7"/>
      <c r="HG73" s="7"/>
      <c r="HH73" s="7"/>
      <c r="HI73" s="7"/>
      <c r="HJ73" s="7"/>
      <c r="HK73" s="7"/>
      <c r="HL73" s="7"/>
      <c r="HM73" s="7"/>
      <c r="HN73" s="7"/>
      <c r="HO73" s="7"/>
      <c r="HP73" s="7"/>
      <c r="HQ73" s="7"/>
      <c r="HR73" s="7"/>
      <c r="HS73" s="7"/>
      <c r="HT73" s="7"/>
      <c r="HU73" s="7"/>
      <c r="HV73" s="7"/>
      <c r="HW73" s="7"/>
      <c r="HX73" s="7"/>
      <c r="HY73" s="7"/>
      <c r="HZ73" s="7"/>
      <c r="IA73" s="7"/>
      <c r="IB73" s="7"/>
      <c r="IC73" s="7"/>
      <c r="ID73" s="7"/>
      <c r="IE73" s="7"/>
      <c r="IF73" s="7"/>
      <c r="IG73" s="7"/>
      <c r="IH73" s="7"/>
      <c r="II73" s="7"/>
      <c r="IJ73" s="7"/>
      <c r="IK73" s="7"/>
    </row>
    <row r="74" spans="1:245" ht="30" customHeight="1" x14ac:dyDescent="0.25">
      <c r="A74" s="36">
        <v>44147</v>
      </c>
      <c r="B74" s="29" t="s">
        <v>62</v>
      </c>
      <c r="C74" s="37" t="s">
        <v>63</v>
      </c>
      <c r="E74" s="7"/>
      <c r="F74" s="7"/>
      <c r="G74" s="7"/>
      <c r="H74" s="7"/>
      <c r="I74" s="7"/>
      <c r="J74" s="7"/>
      <c r="K74" s="7"/>
      <c r="L74" s="7"/>
      <c r="M74" s="7"/>
      <c r="N74" s="7"/>
      <c r="O74" s="7"/>
      <c r="P74" s="7"/>
      <c r="Q74" s="7"/>
      <c r="R74" s="7"/>
      <c r="S74" s="7"/>
      <c r="T74" s="7"/>
      <c r="U74" s="7"/>
      <c r="V74" s="7"/>
      <c r="W74" s="7"/>
      <c r="X74" s="7"/>
      <c r="Y74" s="7"/>
      <c r="Z74" s="7"/>
      <c r="AA74" s="7"/>
      <c r="AB74" s="7"/>
      <c r="AC74" s="7"/>
      <c r="AD74" s="7"/>
      <c r="AE74" s="7"/>
      <c r="AF74" s="7"/>
      <c r="AG74" s="7"/>
      <c r="AH74" s="7"/>
      <c r="AI74" s="7"/>
      <c r="AJ74" s="7"/>
      <c r="AK74" s="7"/>
      <c r="AL74" s="7"/>
      <c r="AM74" s="7"/>
      <c r="AN74" s="7"/>
      <c r="AO74" s="7"/>
      <c r="AP74" s="7"/>
      <c r="AQ74" s="7"/>
      <c r="AR74" s="7"/>
      <c r="AS74" s="7"/>
      <c r="AT74" s="7"/>
      <c r="AU74" s="7"/>
      <c r="AV74" s="7"/>
      <c r="AW74" s="7"/>
      <c r="AX74" s="7"/>
      <c r="AY74" s="7"/>
      <c r="AZ74" s="7"/>
      <c r="BA74" s="7"/>
      <c r="BB74" s="7"/>
      <c r="BC74" s="7"/>
      <c r="BD74" s="7"/>
      <c r="BE74" s="7"/>
      <c r="BF74" s="7"/>
      <c r="BG74" s="7"/>
      <c r="BH74" s="7"/>
      <c r="BI74" s="7"/>
      <c r="BJ74" s="7"/>
      <c r="BK74" s="7"/>
      <c r="BL74" s="7"/>
      <c r="BM74" s="7"/>
      <c r="BN74" s="7"/>
      <c r="BO74" s="7"/>
      <c r="BP74" s="7"/>
      <c r="BQ74" s="7"/>
      <c r="BR74" s="7"/>
      <c r="BS74" s="7"/>
      <c r="BT74" s="7"/>
      <c r="BU74" s="7"/>
      <c r="BV74" s="7"/>
      <c r="BW74" s="7"/>
      <c r="BX74" s="7"/>
      <c r="BY74" s="7"/>
      <c r="BZ74" s="7"/>
      <c r="CA74" s="7"/>
      <c r="CB74" s="7"/>
      <c r="CC74" s="7"/>
      <c r="CD74" s="7"/>
      <c r="CE74" s="7"/>
      <c r="CF74" s="7"/>
      <c r="CG74" s="7"/>
      <c r="CH74" s="7"/>
      <c r="CI74" s="7"/>
      <c r="CJ74" s="7"/>
      <c r="CK74" s="7"/>
      <c r="CL74" s="7"/>
      <c r="CM74" s="7"/>
      <c r="CN74" s="7"/>
      <c r="CO74" s="7"/>
      <c r="CP74" s="7"/>
      <c r="CQ74" s="7"/>
      <c r="CR74" s="7"/>
      <c r="CS74" s="7"/>
      <c r="CT74" s="7"/>
      <c r="CU74" s="7"/>
      <c r="CV74" s="7"/>
      <c r="CW74" s="7"/>
      <c r="CX74" s="7"/>
      <c r="CY74" s="7"/>
      <c r="CZ74" s="7"/>
      <c r="DA74" s="7"/>
      <c r="DB74" s="7"/>
      <c r="DC74" s="7"/>
      <c r="DD74" s="7"/>
      <c r="DE74" s="7"/>
      <c r="DF74" s="7"/>
      <c r="DG74" s="7"/>
      <c r="DH74" s="7"/>
      <c r="DI74" s="7"/>
      <c r="DJ74" s="7"/>
      <c r="DK74" s="7"/>
      <c r="DL74" s="7"/>
      <c r="DM74" s="7"/>
      <c r="DN74" s="7"/>
      <c r="DO74" s="7"/>
      <c r="DP74" s="7"/>
      <c r="DQ74" s="7"/>
      <c r="DR74" s="7"/>
      <c r="DS74" s="7"/>
      <c r="DT74" s="7"/>
      <c r="DU74" s="7"/>
      <c r="DV74" s="7"/>
      <c r="DW74" s="7"/>
      <c r="DX74" s="7"/>
      <c r="DY74" s="7"/>
      <c r="DZ74" s="7"/>
      <c r="EA74" s="7"/>
      <c r="EB74" s="7"/>
      <c r="EC74" s="7"/>
      <c r="ED74" s="7"/>
      <c r="EE74" s="7"/>
      <c r="EF74" s="7"/>
      <c r="EG74" s="7"/>
      <c r="EH74" s="7"/>
      <c r="EI74" s="7"/>
      <c r="EJ74" s="7"/>
      <c r="EK74" s="7"/>
      <c r="EL74" s="7"/>
      <c r="EM74" s="7"/>
      <c r="EN74" s="7"/>
      <c r="EO74" s="7"/>
      <c r="EP74" s="7"/>
      <c r="EQ74" s="7"/>
      <c r="ER74" s="7"/>
      <c r="ES74" s="7"/>
      <c r="ET74" s="7"/>
      <c r="EU74" s="7"/>
      <c r="EV74" s="7"/>
      <c r="EW74" s="7"/>
      <c r="EX74" s="7"/>
      <c r="EY74" s="7"/>
      <c r="EZ74" s="7"/>
      <c r="FA74" s="7"/>
      <c r="FB74" s="7"/>
      <c r="FC74" s="7"/>
      <c r="FD74" s="7"/>
      <c r="FE74" s="7"/>
      <c r="FF74" s="7"/>
      <c r="FG74" s="7"/>
      <c r="FH74" s="7"/>
      <c r="FI74" s="7"/>
      <c r="FJ74" s="7"/>
      <c r="FK74" s="7"/>
      <c r="FL74" s="7"/>
      <c r="FM74" s="7"/>
      <c r="FN74" s="7"/>
      <c r="FO74" s="7"/>
      <c r="FP74" s="7"/>
      <c r="FQ74" s="7"/>
      <c r="FR74" s="7"/>
      <c r="FS74" s="7"/>
      <c r="FT74" s="7"/>
      <c r="FU74" s="7"/>
      <c r="FV74" s="7"/>
      <c r="FW74" s="7"/>
      <c r="FX74" s="7"/>
      <c r="FY74" s="7"/>
      <c r="FZ74" s="7"/>
      <c r="GA74" s="7"/>
      <c r="GB74" s="7"/>
      <c r="GC74" s="7"/>
      <c r="GD74" s="7"/>
      <c r="GE74" s="7"/>
      <c r="GF74" s="7"/>
      <c r="GG74" s="7"/>
      <c r="GH74" s="7"/>
      <c r="GI74" s="7"/>
      <c r="GJ74" s="7"/>
      <c r="GK74" s="7"/>
      <c r="GL74" s="7"/>
      <c r="GM74" s="7"/>
      <c r="GN74" s="7"/>
      <c r="GO74" s="7"/>
      <c r="GP74" s="7"/>
      <c r="GQ74" s="7"/>
      <c r="GR74" s="7"/>
      <c r="GS74" s="7"/>
      <c r="GT74" s="7"/>
      <c r="GU74" s="7"/>
      <c r="GV74" s="7"/>
      <c r="GW74" s="7"/>
      <c r="GX74" s="7"/>
      <c r="GY74" s="7"/>
      <c r="GZ74" s="7"/>
      <c r="HA74" s="7"/>
      <c r="HB74" s="7"/>
      <c r="HC74" s="7"/>
      <c r="HD74" s="7"/>
      <c r="HE74" s="7"/>
      <c r="HF74" s="7"/>
      <c r="HG74" s="7"/>
      <c r="HH74" s="7"/>
      <c r="HI74" s="7"/>
      <c r="HJ74" s="7"/>
      <c r="HK74" s="7"/>
      <c r="HL74" s="7"/>
      <c r="HM74" s="7"/>
      <c r="HN74" s="7"/>
      <c r="HO74" s="7"/>
      <c r="HP74" s="7"/>
      <c r="HQ74" s="7"/>
      <c r="HR74" s="7"/>
      <c r="HS74" s="7"/>
      <c r="HT74" s="7"/>
      <c r="HU74" s="7"/>
      <c r="HV74" s="7"/>
      <c r="HW74" s="7"/>
      <c r="HX74" s="7"/>
      <c r="HY74" s="7"/>
      <c r="HZ74" s="7"/>
      <c r="IA74" s="7"/>
      <c r="IB74" s="7"/>
      <c r="IC74" s="7"/>
      <c r="ID74" s="7"/>
      <c r="IE74" s="7"/>
      <c r="IF74" s="7"/>
      <c r="IG74" s="7"/>
      <c r="IH74" s="7"/>
      <c r="II74" s="7"/>
      <c r="IJ74" s="7"/>
      <c r="IK74" s="7"/>
    </row>
    <row r="75" spans="1:245" ht="33" customHeight="1" x14ac:dyDescent="0.25">
      <c r="A75" s="36">
        <v>44147</v>
      </c>
      <c r="B75" s="29" t="s">
        <v>64</v>
      </c>
      <c r="C75" s="37" t="s">
        <v>28</v>
      </c>
      <c r="E75" s="7"/>
      <c r="F75" s="7"/>
      <c r="G75" s="7"/>
      <c r="H75" s="7"/>
      <c r="I75" s="7"/>
      <c r="J75" s="7"/>
      <c r="K75" s="7"/>
      <c r="L75" s="7"/>
      <c r="M75" s="7"/>
      <c r="N75" s="7"/>
      <c r="O75" s="7"/>
      <c r="P75" s="7"/>
      <c r="Q75" s="7"/>
      <c r="R75" s="7"/>
      <c r="S75" s="7"/>
      <c r="T75" s="7"/>
      <c r="U75" s="7"/>
      <c r="V75" s="7"/>
      <c r="W75" s="7"/>
      <c r="X75" s="7"/>
      <c r="Y75" s="7"/>
      <c r="Z75" s="7"/>
      <c r="AA75" s="7"/>
      <c r="AB75" s="7"/>
      <c r="AC75" s="7"/>
      <c r="AD75" s="7"/>
      <c r="AE75" s="7"/>
      <c r="AF75" s="7"/>
      <c r="AG75" s="7"/>
      <c r="AH75" s="7"/>
      <c r="AI75" s="7"/>
      <c r="AJ75" s="7"/>
      <c r="AK75" s="7"/>
      <c r="AL75" s="7"/>
      <c r="AM75" s="7"/>
      <c r="AN75" s="7"/>
      <c r="AO75" s="7"/>
      <c r="AP75" s="7"/>
      <c r="AQ75" s="7"/>
      <c r="AR75" s="7"/>
      <c r="AS75" s="7"/>
      <c r="AT75" s="7"/>
      <c r="AU75" s="7"/>
      <c r="AV75" s="7"/>
      <c r="AW75" s="7"/>
      <c r="AX75" s="7"/>
      <c r="AY75" s="7"/>
      <c r="AZ75" s="7"/>
      <c r="BA75" s="7"/>
      <c r="BB75" s="7"/>
      <c r="BC75" s="7"/>
      <c r="BD75" s="7"/>
      <c r="BE75" s="7"/>
      <c r="BF75" s="7"/>
      <c r="BG75" s="7"/>
      <c r="BH75" s="7"/>
      <c r="BI75" s="7"/>
      <c r="BJ75" s="7"/>
      <c r="BK75" s="7"/>
      <c r="BL75" s="7"/>
      <c r="BM75" s="7"/>
      <c r="BN75" s="7"/>
      <c r="BO75" s="7"/>
      <c r="BP75" s="7"/>
      <c r="BQ75" s="7"/>
      <c r="BR75" s="7"/>
      <c r="BS75" s="7"/>
      <c r="BT75" s="7"/>
      <c r="BU75" s="7"/>
      <c r="BV75" s="7"/>
      <c r="BW75" s="7"/>
      <c r="BX75" s="7"/>
      <c r="BY75" s="7"/>
      <c r="BZ75" s="7"/>
      <c r="CA75" s="7"/>
      <c r="CB75" s="7"/>
      <c r="CC75" s="7"/>
      <c r="CD75" s="7"/>
      <c r="CE75" s="7"/>
      <c r="CF75" s="7"/>
      <c r="CG75" s="7"/>
      <c r="CH75" s="7"/>
      <c r="CI75" s="7"/>
      <c r="CJ75" s="7"/>
      <c r="CK75" s="7"/>
      <c r="CL75" s="7"/>
      <c r="CM75" s="7"/>
      <c r="CN75" s="7"/>
      <c r="CO75" s="7"/>
      <c r="CP75" s="7"/>
      <c r="CQ75" s="7"/>
      <c r="CR75" s="7"/>
      <c r="CS75" s="7"/>
      <c r="CT75" s="7"/>
      <c r="CU75" s="7"/>
      <c r="CV75" s="7"/>
      <c r="CW75" s="7"/>
      <c r="CX75" s="7"/>
      <c r="CY75" s="7"/>
      <c r="CZ75" s="7"/>
      <c r="DA75" s="7"/>
      <c r="DB75" s="7"/>
      <c r="DC75" s="7"/>
      <c r="DD75" s="7"/>
      <c r="DE75" s="7"/>
      <c r="DF75" s="7"/>
      <c r="DG75" s="7"/>
      <c r="DH75" s="7"/>
      <c r="DI75" s="7"/>
      <c r="DJ75" s="7"/>
      <c r="DK75" s="7"/>
      <c r="DL75" s="7"/>
      <c r="DM75" s="7"/>
      <c r="DN75" s="7"/>
      <c r="DO75" s="7"/>
      <c r="DP75" s="7"/>
      <c r="DQ75" s="7"/>
      <c r="DR75" s="7"/>
      <c r="DS75" s="7"/>
      <c r="DT75" s="7"/>
      <c r="DU75" s="7"/>
      <c r="DV75" s="7"/>
      <c r="DW75" s="7"/>
      <c r="DX75" s="7"/>
      <c r="DY75" s="7"/>
      <c r="DZ75" s="7"/>
      <c r="EA75" s="7"/>
      <c r="EB75" s="7"/>
      <c r="EC75" s="7"/>
      <c r="ED75" s="7"/>
      <c r="EE75" s="7"/>
      <c r="EF75" s="7"/>
      <c r="EG75" s="7"/>
      <c r="EH75" s="7"/>
      <c r="EI75" s="7"/>
      <c r="EJ75" s="7"/>
      <c r="EK75" s="7"/>
      <c r="EL75" s="7"/>
      <c r="EM75" s="7"/>
      <c r="EN75" s="7"/>
      <c r="EO75" s="7"/>
      <c r="EP75" s="7"/>
      <c r="EQ75" s="7"/>
      <c r="ER75" s="7"/>
      <c r="ES75" s="7"/>
      <c r="ET75" s="7"/>
      <c r="EU75" s="7"/>
      <c r="EV75" s="7"/>
      <c r="EW75" s="7"/>
      <c r="EX75" s="7"/>
      <c r="EY75" s="7"/>
      <c r="EZ75" s="7"/>
      <c r="FA75" s="7"/>
      <c r="FB75" s="7"/>
      <c r="FC75" s="7"/>
      <c r="FD75" s="7"/>
      <c r="FE75" s="7"/>
      <c r="FF75" s="7"/>
      <c r="FG75" s="7"/>
      <c r="FH75" s="7"/>
      <c r="FI75" s="7"/>
      <c r="FJ75" s="7"/>
      <c r="FK75" s="7"/>
      <c r="FL75" s="7"/>
      <c r="FM75" s="7"/>
      <c r="FN75" s="7"/>
      <c r="FO75" s="7"/>
      <c r="FP75" s="7"/>
      <c r="FQ75" s="7"/>
      <c r="FR75" s="7"/>
      <c r="FS75" s="7"/>
      <c r="FT75" s="7"/>
      <c r="FU75" s="7"/>
      <c r="FV75" s="7"/>
      <c r="FW75" s="7"/>
      <c r="FX75" s="7"/>
      <c r="FY75" s="7"/>
      <c r="FZ75" s="7"/>
      <c r="GA75" s="7"/>
      <c r="GB75" s="7"/>
      <c r="GC75" s="7"/>
      <c r="GD75" s="7"/>
      <c r="GE75" s="7"/>
      <c r="GF75" s="7"/>
      <c r="GG75" s="7"/>
      <c r="GH75" s="7"/>
      <c r="GI75" s="7"/>
      <c r="GJ75" s="7"/>
      <c r="GK75" s="7"/>
      <c r="GL75" s="7"/>
      <c r="GM75" s="7"/>
      <c r="GN75" s="7"/>
      <c r="GO75" s="7"/>
      <c r="GP75" s="7"/>
      <c r="GQ75" s="7"/>
      <c r="GR75" s="7"/>
      <c r="GS75" s="7"/>
      <c r="GT75" s="7"/>
      <c r="GU75" s="7"/>
      <c r="GV75" s="7"/>
      <c r="GW75" s="7"/>
      <c r="GX75" s="7"/>
      <c r="GY75" s="7"/>
      <c r="GZ75" s="7"/>
      <c r="HA75" s="7"/>
      <c r="HB75" s="7"/>
      <c r="HC75" s="7"/>
      <c r="HD75" s="7"/>
      <c r="HE75" s="7"/>
      <c r="HF75" s="7"/>
      <c r="HG75" s="7"/>
      <c r="HH75" s="7"/>
      <c r="HI75" s="7"/>
      <c r="HJ75" s="7"/>
      <c r="HK75" s="7"/>
      <c r="HL75" s="7"/>
      <c r="HM75" s="7"/>
      <c r="HN75" s="7"/>
      <c r="HO75" s="7"/>
      <c r="HP75" s="7"/>
      <c r="HQ75" s="7"/>
      <c r="HR75" s="7"/>
      <c r="HS75" s="7"/>
      <c r="HT75" s="7"/>
      <c r="HU75" s="7"/>
      <c r="HV75" s="7"/>
      <c r="HW75" s="7"/>
      <c r="HX75" s="7"/>
      <c r="HY75" s="7"/>
      <c r="HZ75" s="7"/>
      <c r="IA75" s="7"/>
      <c r="IB75" s="7"/>
      <c r="IC75" s="7"/>
      <c r="ID75" s="7"/>
      <c r="IE75" s="7"/>
      <c r="IF75" s="7"/>
      <c r="IG75" s="7"/>
      <c r="IH75" s="7"/>
      <c r="II75" s="7"/>
      <c r="IJ75" s="7"/>
      <c r="IK75" s="7"/>
    </row>
    <row r="76" spans="1:245" ht="31.5" customHeight="1" x14ac:dyDescent="0.25">
      <c r="A76" s="36">
        <v>44148</v>
      </c>
      <c r="B76" s="29" t="s">
        <v>65</v>
      </c>
      <c r="C76" s="37" t="s">
        <v>29</v>
      </c>
      <c r="E76" s="7"/>
      <c r="F76" s="7"/>
      <c r="G76" s="7"/>
      <c r="H76" s="7"/>
      <c r="I76" s="7"/>
      <c r="J76" s="7"/>
      <c r="K76" s="7"/>
      <c r="L76" s="7"/>
      <c r="M76" s="7"/>
      <c r="N76" s="7"/>
      <c r="O76" s="7"/>
      <c r="P76" s="7"/>
      <c r="Q76" s="7"/>
      <c r="R76" s="7"/>
      <c r="S76" s="7"/>
      <c r="T76" s="7"/>
      <c r="U76" s="7"/>
      <c r="V76" s="7"/>
      <c r="W76" s="7"/>
      <c r="X76" s="7"/>
      <c r="Y76" s="7"/>
      <c r="Z76" s="7"/>
      <c r="AA76" s="7"/>
      <c r="AB76" s="7"/>
      <c r="AC76" s="7"/>
      <c r="AD76" s="7"/>
      <c r="AE76" s="7"/>
      <c r="AF76" s="7"/>
      <c r="AG76" s="7"/>
      <c r="AH76" s="7"/>
      <c r="AI76" s="7"/>
      <c r="AJ76" s="7"/>
      <c r="AK76" s="7"/>
      <c r="AL76" s="7"/>
      <c r="AM76" s="7"/>
      <c r="AN76" s="7"/>
      <c r="AO76" s="7"/>
      <c r="AP76" s="7"/>
      <c r="AQ76" s="7"/>
      <c r="AR76" s="7"/>
      <c r="AS76" s="7"/>
      <c r="AT76" s="7"/>
      <c r="AU76" s="7"/>
      <c r="AV76" s="7"/>
      <c r="AW76" s="7"/>
      <c r="AX76" s="7"/>
      <c r="AY76" s="7"/>
      <c r="AZ76" s="7"/>
      <c r="BA76" s="7"/>
      <c r="BB76" s="7"/>
      <c r="BC76" s="7"/>
      <c r="BD76" s="7"/>
      <c r="BE76" s="7"/>
      <c r="BF76" s="7"/>
      <c r="BG76" s="7"/>
      <c r="BH76" s="7"/>
      <c r="BI76" s="7"/>
      <c r="BJ76" s="7"/>
      <c r="BK76" s="7"/>
      <c r="BL76" s="7"/>
      <c r="BM76" s="7"/>
      <c r="BN76" s="7"/>
      <c r="BO76" s="7"/>
      <c r="BP76" s="7"/>
      <c r="BQ76" s="7"/>
      <c r="BR76" s="7"/>
      <c r="BS76" s="7"/>
      <c r="BT76" s="7"/>
      <c r="BU76" s="7"/>
      <c r="BV76" s="7"/>
      <c r="BW76" s="7"/>
      <c r="BX76" s="7"/>
      <c r="BY76" s="7"/>
      <c r="BZ76" s="7"/>
      <c r="CA76" s="7"/>
      <c r="CB76" s="7"/>
      <c r="CC76" s="7"/>
      <c r="CD76" s="7"/>
      <c r="CE76" s="7"/>
      <c r="CF76" s="7"/>
      <c r="CG76" s="7"/>
      <c r="CH76" s="7"/>
      <c r="CI76" s="7"/>
      <c r="CJ76" s="7"/>
      <c r="CK76" s="7"/>
      <c r="CL76" s="7"/>
      <c r="CM76" s="7"/>
      <c r="CN76" s="7"/>
      <c r="CO76" s="7"/>
      <c r="CP76" s="7"/>
      <c r="CQ76" s="7"/>
      <c r="CR76" s="7"/>
      <c r="CS76" s="7"/>
      <c r="CT76" s="7"/>
      <c r="CU76" s="7"/>
      <c r="CV76" s="7"/>
      <c r="CW76" s="7"/>
      <c r="CX76" s="7"/>
      <c r="CY76" s="7"/>
      <c r="CZ76" s="7"/>
      <c r="DA76" s="7"/>
      <c r="DB76" s="7"/>
      <c r="DC76" s="7"/>
      <c r="DD76" s="7"/>
      <c r="DE76" s="7"/>
      <c r="DF76" s="7"/>
      <c r="DG76" s="7"/>
      <c r="DH76" s="7"/>
      <c r="DI76" s="7"/>
      <c r="DJ76" s="7"/>
      <c r="DK76" s="7"/>
      <c r="DL76" s="7"/>
      <c r="DM76" s="7"/>
      <c r="DN76" s="7"/>
      <c r="DO76" s="7"/>
      <c r="DP76" s="7"/>
      <c r="DQ76" s="7"/>
      <c r="DR76" s="7"/>
      <c r="DS76" s="7"/>
      <c r="DT76" s="7"/>
      <c r="DU76" s="7"/>
      <c r="DV76" s="7"/>
      <c r="DW76" s="7"/>
      <c r="DX76" s="7"/>
      <c r="DY76" s="7"/>
      <c r="DZ76" s="7"/>
      <c r="EA76" s="7"/>
      <c r="EB76" s="7"/>
      <c r="EC76" s="7"/>
      <c r="ED76" s="7"/>
      <c r="EE76" s="7"/>
      <c r="EF76" s="7"/>
      <c r="EG76" s="7"/>
      <c r="EH76" s="7"/>
      <c r="EI76" s="7"/>
      <c r="EJ76" s="7"/>
      <c r="EK76" s="7"/>
      <c r="EL76" s="7"/>
      <c r="EM76" s="7"/>
      <c r="EN76" s="7"/>
      <c r="EO76" s="7"/>
      <c r="EP76" s="7"/>
      <c r="EQ76" s="7"/>
      <c r="ER76" s="7"/>
      <c r="ES76" s="7"/>
      <c r="ET76" s="7"/>
      <c r="EU76" s="7"/>
      <c r="EV76" s="7"/>
      <c r="EW76" s="7"/>
      <c r="EX76" s="7"/>
      <c r="EY76" s="7"/>
      <c r="EZ76" s="7"/>
      <c r="FA76" s="7"/>
      <c r="FB76" s="7"/>
      <c r="FC76" s="7"/>
      <c r="FD76" s="7"/>
      <c r="FE76" s="7"/>
      <c r="FF76" s="7"/>
      <c r="FG76" s="7"/>
      <c r="FH76" s="7"/>
      <c r="FI76" s="7"/>
      <c r="FJ76" s="7"/>
      <c r="FK76" s="7"/>
      <c r="FL76" s="7"/>
      <c r="FM76" s="7"/>
      <c r="FN76" s="7"/>
      <c r="FO76" s="7"/>
      <c r="FP76" s="7"/>
      <c r="FQ76" s="7"/>
      <c r="FR76" s="7"/>
      <c r="FS76" s="7"/>
      <c r="FT76" s="7"/>
      <c r="FU76" s="7"/>
      <c r="FV76" s="7"/>
      <c r="FW76" s="7"/>
      <c r="FX76" s="7"/>
      <c r="FY76" s="7"/>
      <c r="FZ76" s="7"/>
      <c r="GA76" s="7"/>
      <c r="GB76" s="7"/>
      <c r="GC76" s="7"/>
      <c r="GD76" s="7"/>
      <c r="GE76" s="7"/>
      <c r="GF76" s="7"/>
      <c r="GG76" s="7"/>
      <c r="GH76" s="7"/>
      <c r="GI76" s="7"/>
      <c r="GJ76" s="7"/>
      <c r="GK76" s="7"/>
      <c r="GL76" s="7"/>
      <c r="GM76" s="7"/>
      <c r="GN76" s="7"/>
      <c r="GO76" s="7"/>
      <c r="GP76" s="7"/>
      <c r="GQ76" s="7"/>
      <c r="GR76" s="7"/>
      <c r="GS76" s="7"/>
      <c r="GT76" s="7"/>
      <c r="GU76" s="7"/>
      <c r="GV76" s="7"/>
      <c r="GW76" s="7"/>
      <c r="GX76" s="7"/>
      <c r="GY76" s="7"/>
      <c r="GZ76" s="7"/>
      <c r="HA76" s="7"/>
      <c r="HB76" s="7"/>
      <c r="HC76" s="7"/>
      <c r="HD76" s="7"/>
      <c r="HE76" s="7"/>
      <c r="HF76" s="7"/>
      <c r="HG76" s="7"/>
      <c r="HH76" s="7"/>
      <c r="HI76" s="7"/>
      <c r="HJ76" s="7"/>
      <c r="HK76" s="7"/>
      <c r="HL76" s="7"/>
      <c r="HM76" s="7"/>
      <c r="HN76" s="7"/>
      <c r="HO76" s="7"/>
      <c r="HP76" s="7"/>
      <c r="HQ76" s="7"/>
      <c r="HR76" s="7"/>
      <c r="HS76" s="7"/>
      <c r="HT76" s="7"/>
      <c r="HU76" s="7"/>
      <c r="HV76" s="7"/>
      <c r="HW76" s="7"/>
      <c r="HX76" s="7"/>
      <c r="HY76" s="7"/>
      <c r="HZ76" s="7"/>
      <c r="IA76" s="7"/>
      <c r="IB76" s="7"/>
      <c r="IC76" s="7"/>
      <c r="ID76" s="7"/>
      <c r="IE76" s="7"/>
      <c r="IF76" s="7"/>
      <c r="IG76" s="7"/>
      <c r="IH76" s="7"/>
      <c r="II76" s="7"/>
      <c r="IJ76" s="7"/>
      <c r="IK76" s="7"/>
    </row>
    <row r="77" spans="1:245" ht="31.5" customHeight="1" x14ac:dyDescent="0.25">
      <c r="A77" s="36">
        <v>44162</v>
      </c>
      <c r="B77" s="29" t="s">
        <v>66</v>
      </c>
      <c r="C77" s="37" t="s">
        <v>67</v>
      </c>
      <c r="E77" s="7"/>
      <c r="F77" s="7"/>
      <c r="G77" s="7"/>
      <c r="H77" s="7"/>
      <c r="I77" s="7"/>
      <c r="J77" s="7"/>
      <c r="K77" s="7"/>
      <c r="L77" s="7"/>
      <c r="M77" s="7"/>
      <c r="N77" s="7"/>
      <c r="O77" s="7"/>
      <c r="P77" s="7"/>
      <c r="Q77" s="7"/>
      <c r="R77" s="7"/>
      <c r="S77" s="7"/>
      <c r="T77" s="7"/>
      <c r="U77" s="7"/>
      <c r="V77" s="7"/>
      <c r="W77" s="7"/>
      <c r="X77" s="7"/>
      <c r="Y77" s="7"/>
      <c r="Z77" s="7"/>
      <c r="AA77" s="7"/>
      <c r="AB77" s="7"/>
      <c r="AC77" s="7"/>
      <c r="AD77" s="7"/>
      <c r="AE77" s="7"/>
      <c r="AF77" s="7"/>
      <c r="AG77" s="7"/>
      <c r="AH77" s="7"/>
      <c r="AI77" s="7"/>
      <c r="AJ77" s="7"/>
      <c r="AK77" s="7"/>
      <c r="AL77" s="7"/>
      <c r="AM77" s="7"/>
      <c r="AN77" s="7"/>
      <c r="AO77" s="7"/>
      <c r="AP77" s="7"/>
      <c r="AQ77" s="7"/>
      <c r="AR77" s="7"/>
      <c r="AS77" s="7"/>
      <c r="AT77" s="7"/>
      <c r="AU77" s="7"/>
      <c r="AV77" s="7"/>
      <c r="AW77" s="7"/>
      <c r="AX77" s="7"/>
      <c r="AY77" s="7"/>
      <c r="AZ77" s="7"/>
      <c r="BA77" s="7"/>
      <c r="BB77" s="7"/>
      <c r="BC77" s="7"/>
      <c r="BD77" s="7"/>
      <c r="BE77" s="7"/>
      <c r="BF77" s="7"/>
      <c r="BG77" s="7"/>
      <c r="BH77" s="7"/>
      <c r="BI77" s="7"/>
      <c r="BJ77" s="7"/>
      <c r="BK77" s="7"/>
      <c r="BL77" s="7"/>
      <c r="BM77" s="7"/>
      <c r="BN77" s="7"/>
      <c r="BO77" s="7"/>
      <c r="BP77" s="7"/>
      <c r="BQ77" s="7"/>
      <c r="BR77" s="7"/>
      <c r="BS77" s="7"/>
      <c r="BT77" s="7"/>
      <c r="BU77" s="7"/>
      <c r="BV77" s="7"/>
      <c r="BW77" s="7"/>
      <c r="BX77" s="7"/>
      <c r="BY77" s="7"/>
      <c r="BZ77" s="7"/>
      <c r="CA77" s="7"/>
      <c r="CB77" s="7"/>
      <c r="CC77" s="7"/>
      <c r="CD77" s="7"/>
      <c r="CE77" s="7"/>
      <c r="CF77" s="7"/>
      <c r="CG77" s="7"/>
      <c r="CH77" s="7"/>
      <c r="CI77" s="7"/>
      <c r="CJ77" s="7"/>
      <c r="CK77" s="7"/>
      <c r="CL77" s="7"/>
      <c r="CM77" s="7"/>
      <c r="CN77" s="7"/>
      <c r="CO77" s="7"/>
      <c r="CP77" s="7"/>
      <c r="CQ77" s="7"/>
      <c r="CR77" s="7"/>
      <c r="CS77" s="7"/>
      <c r="CT77" s="7"/>
      <c r="CU77" s="7"/>
      <c r="CV77" s="7"/>
      <c r="CW77" s="7"/>
      <c r="CX77" s="7"/>
      <c r="CY77" s="7"/>
      <c r="CZ77" s="7"/>
      <c r="DA77" s="7"/>
      <c r="DB77" s="7"/>
      <c r="DC77" s="7"/>
      <c r="DD77" s="7"/>
      <c r="DE77" s="7"/>
      <c r="DF77" s="7"/>
      <c r="DG77" s="7"/>
      <c r="DH77" s="7"/>
      <c r="DI77" s="7"/>
      <c r="DJ77" s="7"/>
      <c r="DK77" s="7"/>
      <c r="DL77" s="7"/>
      <c r="DM77" s="7"/>
      <c r="DN77" s="7"/>
      <c r="DO77" s="7"/>
      <c r="DP77" s="7"/>
      <c r="DQ77" s="7"/>
      <c r="DR77" s="7"/>
      <c r="DS77" s="7"/>
      <c r="DT77" s="7"/>
      <c r="DU77" s="7"/>
      <c r="DV77" s="7"/>
      <c r="DW77" s="7"/>
      <c r="DX77" s="7"/>
      <c r="DY77" s="7"/>
      <c r="DZ77" s="7"/>
      <c r="EA77" s="7"/>
      <c r="EB77" s="7"/>
      <c r="EC77" s="7"/>
      <c r="ED77" s="7"/>
      <c r="EE77" s="7"/>
      <c r="EF77" s="7"/>
      <c r="EG77" s="7"/>
      <c r="EH77" s="7"/>
      <c r="EI77" s="7"/>
      <c r="EJ77" s="7"/>
      <c r="EK77" s="7"/>
      <c r="EL77" s="7"/>
      <c r="EM77" s="7"/>
      <c r="EN77" s="7"/>
      <c r="EO77" s="7"/>
      <c r="EP77" s="7"/>
      <c r="EQ77" s="7"/>
      <c r="ER77" s="7"/>
      <c r="ES77" s="7"/>
      <c r="ET77" s="7"/>
      <c r="EU77" s="7"/>
      <c r="EV77" s="7"/>
      <c r="EW77" s="7"/>
      <c r="EX77" s="7"/>
      <c r="EY77" s="7"/>
      <c r="EZ77" s="7"/>
      <c r="FA77" s="7"/>
      <c r="FB77" s="7"/>
      <c r="FC77" s="7"/>
      <c r="FD77" s="7"/>
      <c r="FE77" s="7"/>
      <c r="FF77" s="7"/>
      <c r="FG77" s="7"/>
      <c r="FH77" s="7"/>
      <c r="FI77" s="7"/>
      <c r="FJ77" s="7"/>
      <c r="FK77" s="7"/>
      <c r="FL77" s="7"/>
      <c r="FM77" s="7"/>
      <c r="FN77" s="7"/>
      <c r="FO77" s="7"/>
      <c r="FP77" s="7"/>
      <c r="FQ77" s="7"/>
      <c r="FR77" s="7"/>
      <c r="FS77" s="7"/>
      <c r="FT77" s="7"/>
      <c r="FU77" s="7"/>
      <c r="FV77" s="7"/>
      <c r="FW77" s="7"/>
      <c r="FX77" s="7"/>
      <c r="FY77" s="7"/>
      <c r="FZ77" s="7"/>
      <c r="GA77" s="7"/>
      <c r="GB77" s="7"/>
      <c r="GC77" s="7"/>
      <c r="GD77" s="7"/>
      <c r="GE77" s="7"/>
      <c r="GF77" s="7"/>
      <c r="GG77" s="7"/>
      <c r="GH77" s="7"/>
      <c r="GI77" s="7"/>
      <c r="GJ77" s="7"/>
      <c r="GK77" s="7"/>
      <c r="GL77" s="7"/>
      <c r="GM77" s="7"/>
      <c r="GN77" s="7"/>
      <c r="GO77" s="7"/>
      <c r="GP77" s="7"/>
      <c r="GQ77" s="7"/>
      <c r="GR77" s="7"/>
      <c r="GS77" s="7"/>
      <c r="GT77" s="7"/>
      <c r="GU77" s="7"/>
      <c r="GV77" s="7"/>
      <c r="GW77" s="7"/>
      <c r="GX77" s="7"/>
      <c r="GY77" s="7"/>
      <c r="GZ77" s="7"/>
      <c r="HA77" s="7"/>
      <c r="HB77" s="7"/>
      <c r="HC77" s="7"/>
      <c r="HD77" s="7"/>
      <c r="HE77" s="7"/>
      <c r="HF77" s="7"/>
      <c r="HG77" s="7"/>
      <c r="HH77" s="7"/>
      <c r="HI77" s="7"/>
      <c r="HJ77" s="7"/>
      <c r="HK77" s="7"/>
      <c r="HL77" s="7"/>
      <c r="HM77" s="7"/>
      <c r="HN77" s="7"/>
      <c r="HO77" s="7"/>
      <c r="HP77" s="7"/>
      <c r="HQ77" s="7"/>
      <c r="HR77" s="7"/>
      <c r="HS77" s="7"/>
      <c r="HT77" s="7"/>
      <c r="HU77" s="7"/>
      <c r="HV77" s="7"/>
      <c r="HW77" s="7"/>
      <c r="HX77" s="7"/>
      <c r="HY77" s="7"/>
      <c r="HZ77" s="7"/>
      <c r="IA77" s="7"/>
      <c r="IB77" s="7"/>
      <c r="IC77" s="7"/>
      <c r="ID77" s="7"/>
      <c r="IE77" s="7"/>
      <c r="IF77" s="7"/>
      <c r="IG77" s="7"/>
      <c r="IH77" s="7"/>
      <c r="II77" s="7"/>
      <c r="IJ77" s="7"/>
      <c r="IK77" s="7"/>
    </row>
    <row r="78" spans="1:245" ht="32.25" customHeight="1" x14ac:dyDescent="0.25">
      <c r="A78" s="36">
        <v>44162</v>
      </c>
      <c r="B78" s="29" t="s">
        <v>68</v>
      </c>
      <c r="C78" s="37" t="s">
        <v>69</v>
      </c>
      <c r="E78" s="7"/>
      <c r="F78" s="7"/>
      <c r="G78" s="7"/>
      <c r="H78" s="7"/>
      <c r="I78" s="7"/>
      <c r="J78" s="7"/>
      <c r="K78" s="7"/>
      <c r="L78" s="7"/>
      <c r="M78" s="7"/>
      <c r="N78" s="7"/>
      <c r="O78" s="7"/>
      <c r="P78" s="7"/>
      <c r="Q78" s="7"/>
      <c r="R78" s="7"/>
      <c r="S78" s="7"/>
      <c r="T78" s="7"/>
      <c r="U78" s="7"/>
      <c r="V78" s="7"/>
      <c r="W78" s="7"/>
      <c r="X78" s="7"/>
      <c r="Y78" s="7"/>
      <c r="Z78" s="7"/>
      <c r="AA78" s="7"/>
      <c r="AB78" s="7"/>
      <c r="AC78" s="7"/>
      <c r="AD78" s="7"/>
      <c r="AE78" s="7"/>
      <c r="AF78" s="7"/>
      <c r="AG78" s="7"/>
      <c r="AH78" s="7"/>
      <c r="AI78" s="7"/>
      <c r="AJ78" s="7"/>
      <c r="AK78" s="7"/>
      <c r="AL78" s="7"/>
      <c r="AM78" s="7"/>
      <c r="AN78" s="7"/>
      <c r="AO78" s="7"/>
      <c r="AP78" s="7"/>
      <c r="AQ78" s="7"/>
      <c r="AR78" s="7"/>
      <c r="AS78" s="7"/>
      <c r="AT78" s="7"/>
      <c r="AU78" s="7"/>
      <c r="AV78" s="7"/>
      <c r="AW78" s="7"/>
      <c r="AX78" s="7"/>
      <c r="AY78" s="7"/>
      <c r="AZ78" s="7"/>
      <c r="BA78" s="7"/>
      <c r="BB78" s="7"/>
      <c r="BC78" s="7"/>
      <c r="BD78" s="7"/>
      <c r="BE78" s="7"/>
      <c r="BF78" s="7"/>
      <c r="BG78" s="7"/>
      <c r="BH78" s="7"/>
      <c r="BI78" s="7"/>
      <c r="BJ78" s="7"/>
      <c r="BK78" s="7"/>
      <c r="BL78" s="7"/>
      <c r="BM78" s="7"/>
      <c r="BN78" s="7"/>
      <c r="BO78" s="7"/>
      <c r="BP78" s="7"/>
      <c r="BQ78" s="7"/>
      <c r="BR78" s="7"/>
      <c r="BS78" s="7"/>
      <c r="BT78" s="7"/>
      <c r="BU78" s="7"/>
      <c r="BV78" s="7"/>
      <c r="BW78" s="7"/>
      <c r="BX78" s="7"/>
      <c r="BY78" s="7"/>
      <c r="BZ78" s="7"/>
      <c r="CA78" s="7"/>
      <c r="CB78" s="7"/>
      <c r="CC78" s="7"/>
      <c r="CD78" s="7"/>
      <c r="CE78" s="7"/>
      <c r="CF78" s="7"/>
      <c r="CG78" s="7"/>
      <c r="CH78" s="7"/>
      <c r="CI78" s="7"/>
      <c r="CJ78" s="7"/>
      <c r="CK78" s="7"/>
      <c r="CL78" s="7"/>
      <c r="CM78" s="7"/>
      <c r="CN78" s="7"/>
      <c r="CO78" s="7"/>
      <c r="CP78" s="7"/>
      <c r="CQ78" s="7"/>
      <c r="CR78" s="7"/>
      <c r="CS78" s="7"/>
      <c r="CT78" s="7"/>
      <c r="CU78" s="7"/>
      <c r="CV78" s="7"/>
      <c r="CW78" s="7"/>
      <c r="CX78" s="7"/>
      <c r="CY78" s="7"/>
      <c r="CZ78" s="7"/>
      <c r="DA78" s="7"/>
      <c r="DB78" s="7"/>
      <c r="DC78" s="7"/>
      <c r="DD78" s="7"/>
      <c r="DE78" s="7"/>
      <c r="DF78" s="7"/>
      <c r="DG78" s="7"/>
      <c r="DH78" s="7"/>
      <c r="DI78" s="7"/>
      <c r="DJ78" s="7"/>
      <c r="DK78" s="7"/>
      <c r="DL78" s="7"/>
      <c r="DM78" s="7"/>
      <c r="DN78" s="7"/>
      <c r="DO78" s="7"/>
      <c r="DP78" s="7"/>
      <c r="DQ78" s="7"/>
      <c r="DR78" s="7"/>
      <c r="DS78" s="7"/>
      <c r="DT78" s="7"/>
      <c r="DU78" s="7"/>
      <c r="DV78" s="7"/>
      <c r="DW78" s="7"/>
      <c r="DX78" s="7"/>
      <c r="DY78" s="7"/>
      <c r="DZ78" s="7"/>
      <c r="EA78" s="7"/>
      <c r="EB78" s="7"/>
      <c r="EC78" s="7"/>
      <c r="ED78" s="7"/>
      <c r="EE78" s="7"/>
      <c r="EF78" s="7"/>
      <c r="EG78" s="7"/>
      <c r="EH78" s="7"/>
      <c r="EI78" s="7"/>
      <c r="EJ78" s="7"/>
      <c r="EK78" s="7"/>
      <c r="EL78" s="7"/>
      <c r="EM78" s="7"/>
      <c r="EN78" s="7"/>
      <c r="EO78" s="7"/>
      <c r="EP78" s="7"/>
      <c r="EQ78" s="7"/>
      <c r="ER78" s="7"/>
      <c r="ES78" s="7"/>
      <c r="ET78" s="7"/>
      <c r="EU78" s="7"/>
      <c r="EV78" s="7"/>
      <c r="EW78" s="7"/>
      <c r="EX78" s="7"/>
      <c r="EY78" s="7"/>
      <c r="EZ78" s="7"/>
      <c r="FA78" s="7"/>
      <c r="FB78" s="7"/>
      <c r="FC78" s="7"/>
      <c r="FD78" s="7"/>
      <c r="FE78" s="7"/>
      <c r="FF78" s="7"/>
      <c r="FG78" s="7"/>
      <c r="FH78" s="7"/>
      <c r="FI78" s="7"/>
      <c r="FJ78" s="7"/>
      <c r="FK78" s="7"/>
      <c r="FL78" s="7"/>
      <c r="FM78" s="7"/>
      <c r="FN78" s="7"/>
      <c r="FO78" s="7"/>
      <c r="FP78" s="7"/>
      <c r="FQ78" s="7"/>
      <c r="FR78" s="7"/>
      <c r="FS78" s="7"/>
      <c r="FT78" s="7"/>
      <c r="FU78" s="7"/>
      <c r="FV78" s="7"/>
      <c r="FW78" s="7"/>
      <c r="FX78" s="7"/>
      <c r="FY78" s="7"/>
      <c r="FZ78" s="7"/>
      <c r="GA78" s="7"/>
      <c r="GB78" s="7"/>
      <c r="GC78" s="7"/>
      <c r="GD78" s="7"/>
      <c r="GE78" s="7"/>
      <c r="GF78" s="7"/>
      <c r="GG78" s="7"/>
      <c r="GH78" s="7"/>
      <c r="GI78" s="7"/>
      <c r="GJ78" s="7"/>
      <c r="GK78" s="7"/>
      <c r="GL78" s="7"/>
      <c r="GM78" s="7"/>
      <c r="GN78" s="7"/>
      <c r="GO78" s="7"/>
      <c r="GP78" s="7"/>
      <c r="GQ78" s="7"/>
      <c r="GR78" s="7"/>
      <c r="GS78" s="7"/>
      <c r="GT78" s="7"/>
      <c r="GU78" s="7"/>
      <c r="GV78" s="7"/>
      <c r="GW78" s="7"/>
      <c r="GX78" s="7"/>
      <c r="GY78" s="7"/>
      <c r="GZ78" s="7"/>
      <c r="HA78" s="7"/>
      <c r="HB78" s="7"/>
      <c r="HC78" s="7"/>
      <c r="HD78" s="7"/>
      <c r="HE78" s="7"/>
      <c r="HF78" s="7"/>
      <c r="HG78" s="7"/>
      <c r="HH78" s="7"/>
      <c r="HI78" s="7"/>
      <c r="HJ78" s="7"/>
      <c r="HK78" s="7"/>
      <c r="HL78" s="7"/>
      <c r="HM78" s="7"/>
      <c r="HN78" s="7"/>
      <c r="HO78" s="7"/>
      <c r="HP78" s="7"/>
      <c r="HQ78" s="7"/>
      <c r="HR78" s="7"/>
      <c r="HS78" s="7"/>
      <c r="HT78" s="7"/>
      <c r="HU78" s="7"/>
      <c r="HV78" s="7"/>
      <c r="HW78" s="7"/>
      <c r="HX78" s="7"/>
      <c r="HY78" s="7"/>
      <c r="HZ78" s="7"/>
      <c r="IA78" s="7"/>
      <c r="IB78" s="7"/>
      <c r="IC78" s="7"/>
      <c r="ID78" s="7"/>
      <c r="IE78" s="7"/>
      <c r="IF78" s="7"/>
      <c r="IG78" s="7"/>
      <c r="IH78" s="7"/>
      <c r="II78" s="7"/>
      <c r="IJ78" s="7"/>
      <c r="IK78" s="7"/>
    </row>
    <row r="79" spans="1:245" ht="32.25" customHeight="1" x14ac:dyDescent="0.25">
      <c r="A79" s="36">
        <v>44162</v>
      </c>
      <c r="B79" s="29" t="s">
        <v>70</v>
      </c>
      <c r="C79" s="37" t="s">
        <v>71</v>
      </c>
      <c r="E79" s="7"/>
      <c r="F79" s="7"/>
      <c r="G79" s="7"/>
      <c r="H79" s="7"/>
      <c r="I79" s="7"/>
      <c r="J79" s="7"/>
      <c r="K79" s="7"/>
      <c r="L79" s="7"/>
      <c r="M79" s="7"/>
      <c r="N79" s="7"/>
      <c r="O79" s="7"/>
      <c r="P79" s="7"/>
      <c r="Q79" s="7"/>
      <c r="R79" s="7"/>
      <c r="S79" s="7"/>
      <c r="T79" s="7"/>
      <c r="U79" s="7"/>
      <c r="V79" s="7"/>
      <c r="W79" s="7"/>
      <c r="X79" s="7"/>
      <c r="Y79" s="7"/>
      <c r="Z79" s="7"/>
      <c r="AA79" s="7"/>
      <c r="AB79" s="7"/>
      <c r="AC79" s="7"/>
      <c r="AD79" s="7"/>
      <c r="AE79" s="7"/>
      <c r="AF79" s="7"/>
      <c r="AG79" s="7"/>
      <c r="AH79" s="7"/>
      <c r="AI79" s="7"/>
      <c r="AJ79" s="7"/>
      <c r="AK79" s="7"/>
      <c r="AL79" s="7"/>
      <c r="AM79" s="7"/>
      <c r="AN79" s="7"/>
      <c r="AO79" s="7"/>
      <c r="AP79" s="7"/>
      <c r="AQ79" s="7"/>
      <c r="AR79" s="7"/>
      <c r="AS79" s="7"/>
      <c r="AT79" s="7"/>
      <c r="AU79" s="7"/>
      <c r="AV79" s="7"/>
      <c r="AW79" s="7"/>
      <c r="AX79" s="7"/>
      <c r="AY79" s="7"/>
      <c r="AZ79" s="7"/>
      <c r="BA79" s="7"/>
      <c r="BB79" s="7"/>
      <c r="BC79" s="7"/>
      <c r="BD79" s="7"/>
      <c r="BE79" s="7"/>
      <c r="BF79" s="7"/>
      <c r="BG79" s="7"/>
      <c r="BH79" s="7"/>
      <c r="BI79" s="7"/>
      <c r="BJ79" s="7"/>
      <c r="BK79" s="7"/>
      <c r="BL79" s="7"/>
      <c r="BM79" s="7"/>
      <c r="BN79" s="7"/>
      <c r="BO79" s="7"/>
      <c r="BP79" s="7"/>
      <c r="BQ79" s="7"/>
      <c r="BR79" s="7"/>
      <c r="BS79" s="7"/>
      <c r="BT79" s="7"/>
      <c r="BU79" s="7"/>
      <c r="BV79" s="7"/>
      <c r="BW79" s="7"/>
      <c r="BX79" s="7"/>
      <c r="BY79" s="7"/>
      <c r="BZ79" s="7"/>
      <c r="CA79" s="7"/>
      <c r="CB79" s="7"/>
      <c r="CC79" s="7"/>
      <c r="CD79" s="7"/>
      <c r="CE79" s="7"/>
      <c r="CF79" s="7"/>
      <c r="CG79" s="7"/>
      <c r="CH79" s="7"/>
      <c r="CI79" s="7"/>
      <c r="CJ79" s="7"/>
      <c r="CK79" s="7"/>
      <c r="CL79" s="7"/>
      <c r="CM79" s="7"/>
      <c r="CN79" s="7"/>
      <c r="CO79" s="7"/>
      <c r="CP79" s="7"/>
      <c r="CQ79" s="7"/>
      <c r="CR79" s="7"/>
      <c r="CS79" s="7"/>
      <c r="CT79" s="7"/>
      <c r="CU79" s="7"/>
      <c r="CV79" s="7"/>
      <c r="CW79" s="7"/>
      <c r="CX79" s="7"/>
      <c r="CY79" s="7"/>
      <c r="CZ79" s="7"/>
      <c r="DA79" s="7"/>
      <c r="DB79" s="7"/>
      <c r="DC79" s="7"/>
      <c r="DD79" s="7"/>
      <c r="DE79" s="7"/>
      <c r="DF79" s="7"/>
      <c r="DG79" s="7"/>
      <c r="DH79" s="7"/>
      <c r="DI79" s="7"/>
      <c r="DJ79" s="7"/>
      <c r="DK79" s="7"/>
      <c r="DL79" s="7"/>
      <c r="DM79" s="7"/>
      <c r="DN79" s="7"/>
      <c r="DO79" s="7"/>
      <c r="DP79" s="7"/>
      <c r="DQ79" s="7"/>
      <c r="DR79" s="7"/>
      <c r="DS79" s="7"/>
      <c r="DT79" s="7"/>
      <c r="DU79" s="7"/>
      <c r="DV79" s="7"/>
      <c r="DW79" s="7"/>
      <c r="DX79" s="7"/>
      <c r="DY79" s="7"/>
      <c r="DZ79" s="7"/>
      <c r="EA79" s="7"/>
      <c r="EB79" s="7"/>
      <c r="EC79" s="7"/>
      <c r="ED79" s="7"/>
      <c r="EE79" s="7"/>
      <c r="EF79" s="7"/>
      <c r="EG79" s="7"/>
      <c r="EH79" s="7"/>
      <c r="EI79" s="7"/>
      <c r="EJ79" s="7"/>
      <c r="EK79" s="7"/>
      <c r="EL79" s="7"/>
      <c r="EM79" s="7"/>
      <c r="EN79" s="7"/>
      <c r="EO79" s="7"/>
      <c r="EP79" s="7"/>
      <c r="EQ79" s="7"/>
      <c r="ER79" s="7"/>
      <c r="ES79" s="7"/>
      <c r="ET79" s="7"/>
      <c r="EU79" s="7"/>
      <c r="EV79" s="7"/>
      <c r="EW79" s="7"/>
      <c r="EX79" s="7"/>
      <c r="EY79" s="7"/>
      <c r="EZ79" s="7"/>
      <c r="FA79" s="7"/>
      <c r="FB79" s="7"/>
      <c r="FC79" s="7"/>
      <c r="FD79" s="7"/>
      <c r="FE79" s="7"/>
      <c r="FF79" s="7"/>
      <c r="FG79" s="7"/>
      <c r="FH79" s="7"/>
      <c r="FI79" s="7"/>
      <c r="FJ79" s="7"/>
      <c r="FK79" s="7"/>
      <c r="FL79" s="7"/>
      <c r="FM79" s="7"/>
      <c r="FN79" s="7"/>
      <c r="FO79" s="7"/>
      <c r="FP79" s="7"/>
      <c r="FQ79" s="7"/>
      <c r="FR79" s="7"/>
      <c r="FS79" s="7"/>
      <c r="FT79" s="7"/>
      <c r="FU79" s="7"/>
      <c r="FV79" s="7"/>
      <c r="FW79" s="7"/>
      <c r="FX79" s="7"/>
      <c r="FY79" s="7"/>
      <c r="FZ79" s="7"/>
      <c r="GA79" s="7"/>
      <c r="GB79" s="7"/>
      <c r="GC79" s="7"/>
      <c r="GD79" s="7"/>
      <c r="GE79" s="7"/>
      <c r="GF79" s="7"/>
      <c r="GG79" s="7"/>
      <c r="GH79" s="7"/>
      <c r="GI79" s="7"/>
      <c r="GJ79" s="7"/>
      <c r="GK79" s="7"/>
      <c r="GL79" s="7"/>
      <c r="GM79" s="7"/>
      <c r="GN79" s="7"/>
      <c r="GO79" s="7"/>
      <c r="GP79" s="7"/>
      <c r="GQ79" s="7"/>
      <c r="GR79" s="7"/>
      <c r="GS79" s="7"/>
      <c r="GT79" s="7"/>
      <c r="GU79" s="7"/>
      <c r="GV79" s="7"/>
      <c r="GW79" s="7"/>
      <c r="GX79" s="7"/>
      <c r="GY79" s="7"/>
      <c r="GZ79" s="7"/>
      <c r="HA79" s="7"/>
      <c r="HB79" s="7"/>
      <c r="HC79" s="7"/>
      <c r="HD79" s="7"/>
      <c r="HE79" s="7"/>
      <c r="HF79" s="7"/>
      <c r="HG79" s="7"/>
      <c r="HH79" s="7"/>
      <c r="HI79" s="7"/>
      <c r="HJ79" s="7"/>
      <c r="HK79" s="7"/>
      <c r="HL79" s="7"/>
      <c r="HM79" s="7"/>
      <c r="HN79" s="7"/>
      <c r="HO79" s="7"/>
      <c r="HP79" s="7"/>
      <c r="HQ79" s="7"/>
      <c r="HR79" s="7"/>
      <c r="HS79" s="7"/>
      <c r="HT79" s="7"/>
      <c r="HU79" s="7"/>
      <c r="HV79" s="7"/>
      <c r="HW79" s="7"/>
      <c r="HX79" s="7"/>
      <c r="HY79" s="7"/>
      <c r="HZ79" s="7"/>
      <c r="IA79" s="7"/>
      <c r="IB79" s="7"/>
      <c r="IC79" s="7"/>
      <c r="ID79" s="7"/>
      <c r="IE79" s="7"/>
      <c r="IF79" s="7"/>
      <c r="IG79" s="7"/>
      <c r="IH79" s="7"/>
      <c r="II79" s="7"/>
      <c r="IJ79" s="7"/>
      <c r="IK79" s="7"/>
    </row>
  </sheetData>
  <autoFilter ref="A2:IK67" xr:uid="{00000000-0009-0000-0000-000001000000}"/>
  <mergeCells count="1">
    <mergeCell ref="A1:C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Расход</vt:lpstr>
      <vt:lpstr>Приход</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Иванова Ольга Валентиновна - Старший бухгалтер Владивосток Пиво</dc:creator>
  <cp:lastModifiedBy>Сохрани жизнь</cp:lastModifiedBy>
  <dcterms:created xsi:type="dcterms:W3CDTF">2006-09-27T17:33:49Z</dcterms:created>
  <dcterms:modified xsi:type="dcterms:W3CDTF">2021-05-28T06:40:01Z</dcterms:modified>
</cp:coreProperties>
</file>